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 კრებსითი სატენდერო" sheetId="12" r:id="rId1"/>
  </sheets>
  <externalReferences>
    <externalReference r:id="rId2"/>
  </externalReferences>
  <definedNames>
    <definedName name="_xlnm._FilterDatabase" localSheetId="0" hidden="1">'1_1 კრებსითი სატენდერო'!$A$6:$G$583</definedName>
    <definedName name="_xlnm.Print_Area" localSheetId="0">'1_1 კრებსითი სატენდერო'!$A$1:$F$586</definedName>
    <definedName name="_xlnm.Print_Titles" localSheetId="0">'1_1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UX576" i="12" l="1"/>
  <c r="WUW576" i="12"/>
  <c r="WUY576" i="12" s="1"/>
  <c r="WVD576" i="12" s="1"/>
  <c r="WLB576" i="12"/>
  <c r="WLA576" i="12"/>
  <c r="WBF576" i="12"/>
  <c r="WBE576" i="12"/>
  <c r="WBG576" i="12" s="1"/>
  <c r="WBL576" i="12" s="1"/>
  <c r="VRJ576" i="12"/>
  <c r="VRI576" i="12"/>
  <c r="VHN576" i="12"/>
  <c r="VHM576" i="12"/>
  <c r="UXR576" i="12"/>
  <c r="UXQ576" i="12"/>
  <c r="UNV576" i="12"/>
  <c r="UNW576" i="12" s="1"/>
  <c r="UOB576" i="12" s="1"/>
  <c r="UNU576" i="12"/>
  <c r="UDZ576" i="12"/>
  <c r="UDY576" i="12"/>
  <c r="TUD576" i="12"/>
  <c r="TUE576" i="12" s="1"/>
  <c r="TUJ576" i="12" s="1"/>
  <c r="TUC576" i="12"/>
  <c r="TKH576" i="12"/>
  <c r="TKG576" i="12"/>
  <c r="TAL576" i="12"/>
  <c r="TAK576" i="12"/>
  <c r="SQP576" i="12"/>
  <c r="SQO576" i="12"/>
  <c r="SGT576" i="12"/>
  <c r="SGS576" i="12"/>
  <c r="RWX576" i="12"/>
  <c r="RWW576" i="12"/>
  <c r="RNB576" i="12"/>
  <c r="RNA576" i="12"/>
  <c r="RDF576" i="12"/>
  <c r="RDE576" i="12"/>
  <c r="QTJ576" i="12"/>
  <c r="QTI576" i="12"/>
  <c r="QTK576" i="12" s="1"/>
  <c r="QTP576" i="12" s="1"/>
  <c r="QJN576" i="12"/>
  <c r="QJM576" i="12"/>
  <c r="PZR576" i="12"/>
  <c r="PZQ576" i="12"/>
  <c r="PZS576" i="12" s="1"/>
  <c r="PZX576" i="12" s="1"/>
  <c r="PPV576" i="12"/>
  <c r="PPU576" i="12"/>
  <c r="PFZ576" i="12"/>
  <c r="PFY576" i="12"/>
  <c r="OWD576" i="12"/>
  <c r="OWC576" i="12"/>
  <c r="OMH576" i="12"/>
  <c r="OMG576" i="12"/>
  <c r="OMI576" i="12" s="1"/>
  <c r="OMN576" i="12" s="1"/>
  <c r="OCL576" i="12"/>
  <c r="OCK576" i="12"/>
  <c r="NSP576" i="12"/>
  <c r="NSQ576" i="12" s="1"/>
  <c r="NSV576" i="12" s="1"/>
  <c r="NSO576" i="12"/>
  <c r="NIT576" i="12"/>
  <c r="NIS576" i="12"/>
  <c r="MYX576" i="12"/>
  <c r="MYW576" i="12"/>
  <c r="MPB576" i="12"/>
  <c r="MPA576" i="12"/>
  <c r="MFF576" i="12"/>
  <c r="MFE576" i="12"/>
  <c r="LVJ576" i="12"/>
  <c r="LVI576" i="12"/>
  <c r="LLN576" i="12"/>
  <c r="LLO576" i="12" s="1"/>
  <c r="LLT576" i="12" s="1"/>
  <c r="LLM576" i="12"/>
  <c r="LBR576" i="12"/>
  <c r="LBQ576" i="12"/>
  <c r="KRV576" i="12"/>
  <c r="KRW576" i="12" s="1"/>
  <c r="KSB576" i="12" s="1"/>
  <c r="KRU576" i="12"/>
  <c r="KHZ576" i="12"/>
  <c r="KHY576" i="12"/>
  <c r="JYE576" i="12"/>
  <c r="JYJ576" i="12" s="1"/>
  <c r="JYD576" i="12"/>
  <c r="JYC576" i="12"/>
  <c r="JOH576" i="12"/>
  <c r="JOG576" i="12"/>
  <c r="JOI576" i="12" s="1"/>
  <c r="JON576" i="12" s="1"/>
  <c r="JEL576" i="12"/>
  <c r="JEK576" i="12"/>
  <c r="IUP576" i="12"/>
  <c r="IUO576" i="12"/>
  <c r="IKT576" i="12"/>
  <c r="IKS576" i="12"/>
  <c r="IAX576" i="12"/>
  <c r="IAW576" i="12"/>
  <c r="IAY576" i="12" s="1"/>
  <c r="IBD576" i="12" s="1"/>
  <c r="HRB576" i="12"/>
  <c r="HRA576" i="12"/>
  <c r="HRC576" i="12" s="1"/>
  <c r="HRH576" i="12" s="1"/>
  <c r="HHF576" i="12"/>
  <c r="HHE576" i="12"/>
  <c r="GXJ576" i="12"/>
  <c r="GXI576" i="12"/>
  <c r="GNN576" i="12"/>
  <c r="GNM576" i="12"/>
  <c r="GDR576" i="12"/>
  <c r="GDS576" i="12" s="1"/>
  <c r="GDX576" i="12" s="1"/>
  <c r="GDQ576" i="12"/>
  <c r="FTV576" i="12"/>
  <c r="FTU576" i="12"/>
  <c r="FJZ576" i="12"/>
  <c r="FJY576" i="12"/>
  <c r="FKA576" i="12" s="1"/>
  <c r="FKF576" i="12" s="1"/>
  <c r="FAD576" i="12"/>
  <c r="FAC576" i="12"/>
  <c r="FAE576" i="12" s="1"/>
  <c r="FAJ576" i="12" s="1"/>
  <c r="EQH576" i="12"/>
  <c r="EQG576" i="12"/>
  <c r="EQI576" i="12" s="1"/>
  <c r="EQN576" i="12" s="1"/>
  <c r="EGL576" i="12"/>
  <c r="EGK576" i="12"/>
  <c r="EGM576" i="12" s="1"/>
  <c r="EGR576" i="12" s="1"/>
  <c r="DWP576" i="12"/>
  <c r="DWO576" i="12"/>
  <c r="DWQ576" i="12" s="1"/>
  <c r="DWV576" i="12" s="1"/>
  <c r="DMT576" i="12"/>
  <c r="DMS576" i="12"/>
  <c r="DMU576" i="12" s="1"/>
  <c r="DMZ576" i="12" s="1"/>
  <c r="DCX576" i="12"/>
  <c r="DCW576" i="12"/>
  <c r="DCY576" i="12" s="1"/>
  <c r="DDD576" i="12" s="1"/>
  <c r="CTB576" i="12"/>
  <c r="CTA576" i="12"/>
  <c r="CJF576" i="12"/>
  <c r="CJE576" i="12"/>
  <c r="BZJ576" i="12"/>
  <c r="BZI576" i="12"/>
  <c r="BPN576" i="12"/>
  <c r="BPO576" i="12" s="1"/>
  <c r="BPT576" i="12" s="1"/>
  <c r="BPM576" i="12"/>
  <c r="BFR576" i="12"/>
  <c r="BFQ576" i="12"/>
  <c r="AVV576" i="12"/>
  <c r="AVU576" i="12"/>
  <c r="ALZ576" i="12"/>
  <c r="ALY576" i="12"/>
  <c r="ACD576" i="12"/>
  <c r="ACC576" i="12"/>
  <c r="SH576" i="12"/>
  <c r="SG576" i="12"/>
  <c r="IL576" i="12"/>
  <c r="IM576" i="12" s="1"/>
  <c r="IR576" i="12" s="1"/>
  <c r="IK576" i="12"/>
  <c r="F576" i="12"/>
  <c r="F575" i="12"/>
  <c r="WUX574" i="12"/>
  <c r="WUW574" i="12"/>
  <c r="WLB574" i="12"/>
  <c r="WLA574" i="12"/>
  <c r="WBF574" i="12"/>
  <c r="WBE574" i="12"/>
  <c r="WBG574" i="12" s="1"/>
  <c r="WBL574" i="12" s="1"/>
  <c r="VRJ574" i="12"/>
  <c r="VRI574" i="12"/>
  <c r="VRK574" i="12" s="1"/>
  <c r="VRP574" i="12" s="1"/>
  <c r="VHN574" i="12"/>
  <c r="VHM574" i="12"/>
  <c r="UXR574" i="12"/>
  <c r="UXQ574" i="12"/>
  <c r="UNV574" i="12"/>
  <c r="UNU574" i="12"/>
  <c r="UNW574" i="12" s="1"/>
  <c r="UOB574" i="12" s="1"/>
  <c r="UDZ574" i="12"/>
  <c r="UDY574" i="12"/>
  <c r="TUD574" i="12"/>
  <c r="TUE574" i="12" s="1"/>
  <c r="TUJ574" i="12" s="1"/>
  <c r="TUC574" i="12"/>
  <c r="TKH574" i="12"/>
  <c r="TKG574" i="12"/>
  <c r="TAL574" i="12"/>
  <c r="TAK574" i="12"/>
  <c r="SQP574" i="12"/>
  <c r="SQO574" i="12"/>
  <c r="SGT574" i="12"/>
  <c r="SGU574" i="12" s="1"/>
  <c r="SGZ574" i="12" s="1"/>
  <c r="SGS574" i="12"/>
  <c r="RWX574" i="12"/>
  <c r="RWW574" i="12"/>
  <c r="RNC574" i="12"/>
  <c r="RNH574" i="12" s="1"/>
  <c r="RNB574" i="12"/>
  <c r="RNA574" i="12"/>
  <c r="RDF574" i="12"/>
  <c r="RDE574" i="12"/>
  <c r="QTJ574" i="12"/>
  <c r="QTI574" i="12"/>
  <c r="QTK574" i="12" s="1"/>
  <c r="QTP574" i="12" s="1"/>
  <c r="QJN574" i="12"/>
  <c r="QJM574" i="12"/>
  <c r="PZR574" i="12"/>
  <c r="PZQ574" i="12"/>
  <c r="PPV574" i="12"/>
  <c r="PPU574" i="12"/>
  <c r="PFZ574" i="12"/>
  <c r="PFY574" i="12"/>
  <c r="PGA574" i="12" s="1"/>
  <c r="PGF574" i="12" s="1"/>
  <c r="OWD574" i="12"/>
  <c r="OWC574" i="12"/>
  <c r="OMH574" i="12"/>
  <c r="OMG574" i="12"/>
  <c r="OMI574" i="12" s="1"/>
  <c r="OMN574" i="12" s="1"/>
  <c r="OCL574" i="12"/>
  <c r="OCK574" i="12"/>
  <c r="NSP574" i="12"/>
  <c r="NSO574" i="12"/>
  <c r="NIT574" i="12"/>
  <c r="NIS574" i="12"/>
  <c r="MYX574" i="12"/>
  <c r="MYW574" i="12"/>
  <c r="MPB574" i="12"/>
  <c r="MPA574" i="12"/>
  <c r="MFF574" i="12"/>
  <c r="MFE574" i="12"/>
  <c r="LVJ574" i="12"/>
  <c r="LVI574" i="12"/>
  <c r="LLN574" i="12"/>
  <c r="LLO574" i="12" s="1"/>
  <c r="LLT574" i="12" s="1"/>
  <c r="LLM574" i="12"/>
  <c r="LBR574" i="12"/>
  <c r="LBQ574" i="12"/>
  <c r="KRV574" i="12"/>
  <c r="KRW574" i="12" s="1"/>
  <c r="KSB574" i="12" s="1"/>
  <c r="KRU574" i="12"/>
  <c r="KHZ574" i="12"/>
  <c r="KHY574" i="12"/>
  <c r="JYD574" i="12"/>
  <c r="JYC574" i="12"/>
  <c r="JYE574" i="12" s="1"/>
  <c r="JYJ574" i="12" s="1"/>
  <c r="JOH574" i="12"/>
  <c r="JOG574" i="12"/>
  <c r="JEL574" i="12"/>
  <c r="JEK574" i="12"/>
  <c r="JEM574" i="12" s="1"/>
  <c r="JER574" i="12" s="1"/>
  <c r="IUP574" i="12"/>
  <c r="IUO574" i="12"/>
  <c r="IKT574" i="12"/>
  <c r="IKS574" i="12"/>
  <c r="IAX574" i="12"/>
  <c r="IAW574" i="12"/>
  <c r="HRB574" i="12"/>
  <c r="HRA574" i="12"/>
  <c r="HHF574" i="12"/>
  <c r="HHE574" i="12"/>
  <c r="GXJ574" i="12"/>
  <c r="GXI574" i="12"/>
  <c r="GXK574" i="12" s="1"/>
  <c r="GXP574" i="12" s="1"/>
  <c r="GNN574" i="12"/>
  <c r="GNM574" i="12"/>
  <c r="GNO574" i="12" s="1"/>
  <c r="GNT574" i="12" s="1"/>
  <c r="GDR574" i="12"/>
  <c r="GDQ574" i="12"/>
  <c r="FTV574" i="12"/>
  <c r="FTU574" i="12"/>
  <c r="FJZ574" i="12"/>
  <c r="FJY574" i="12"/>
  <c r="FAD574" i="12"/>
  <c r="FAC574" i="12"/>
  <c r="FAE574" i="12" s="1"/>
  <c r="FAJ574" i="12" s="1"/>
  <c r="EQH574" i="12"/>
  <c r="EQI574" i="12" s="1"/>
  <c r="EQN574" i="12" s="1"/>
  <c r="EQG574" i="12"/>
  <c r="EGL574" i="12"/>
  <c r="EGK574" i="12"/>
  <c r="DWP574" i="12"/>
  <c r="DWO574" i="12"/>
  <c r="DMT574" i="12"/>
  <c r="DMS574" i="12"/>
  <c r="DCX574" i="12"/>
  <c r="DCW574" i="12"/>
  <c r="CTB574" i="12"/>
  <c r="CTA574" i="12"/>
  <c r="CJF574" i="12"/>
  <c r="CJE574" i="12"/>
  <c r="BZJ574" i="12"/>
  <c r="BZI574" i="12"/>
  <c r="BPN574" i="12"/>
  <c r="BPM574" i="12"/>
  <c r="BPO574" i="12" s="1"/>
  <c r="BPT574" i="12" s="1"/>
  <c r="BFR574" i="12"/>
  <c r="BFQ574" i="12"/>
  <c r="AVV574" i="12"/>
  <c r="AVU574" i="12"/>
  <c r="AVW574" i="12" s="1"/>
  <c r="AWB574" i="12" s="1"/>
  <c r="ALZ574" i="12"/>
  <c r="ALY574" i="12"/>
  <c r="ACD574" i="12"/>
  <c r="ACC574" i="12"/>
  <c r="SH574" i="12"/>
  <c r="SG574" i="12"/>
  <c r="SI574" i="12" s="1"/>
  <c r="SN574" i="12" s="1"/>
  <c r="IL574" i="12"/>
  <c r="IK574" i="12"/>
  <c r="IM574" i="12" s="1"/>
  <c r="IR574" i="12" s="1"/>
  <c r="F574" i="12"/>
  <c r="F573" i="12"/>
  <c r="F572" i="12"/>
  <c r="F571" i="12"/>
  <c r="F570" i="12"/>
  <c r="F569" i="12"/>
  <c r="F568" i="12"/>
  <c r="WUX567" i="12"/>
  <c r="WUW567" i="12"/>
  <c r="WLB567" i="12"/>
  <c r="WLA567" i="12"/>
  <c r="WBF567" i="12"/>
  <c r="WBE567" i="12"/>
  <c r="VRJ567" i="12"/>
  <c r="VRI567" i="12"/>
  <c r="VRK567" i="12" s="1"/>
  <c r="VRP567" i="12" s="1"/>
  <c r="VHN567" i="12"/>
  <c r="VHM567" i="12"/>
  <c r="UXR567" i="12"/>
  <c r="UXQ567" i="12"/>
  <c r="UXS567" i="12" s="1"/>
  <c r="UXX567" i="12" s="1"/>
  <c r="UNV567" i="12"/>
  <c r="UNU567" i="12"/>
  <c r="UDZ567" i="12"/>
  <c r="UEA567" i="12" s="1"/>
  <c r="UEF567" i="12" s="1"/>
  <c r="UDY567" i="12"/>
  <c r="TUD567" i="12"/>
  <c r="TUE567" i="12" s="1"/>
  <c r="TUJ567" i="12" s="1"/>
  <c r="TUC567" i="12"/>
  <c r="TKH567" i="12"/>
  <c r="TKG567" i="12"/>
  <c r="TAL567" i="12"/>
  <c r="TAM567" i="12" s="1"/>
  <c r="TAR567" i="12" s="1"/>
  <c r="TAK567" i="12"/>
  <c r="SQP567" i="12"/>
  <c r="SQO567" i="12"/>
  <c r="SGT567" i="12"/>
  <c r="SGS567" i="12"/>
  <c r="RWX567" i="12"/>
  <c r="RWW567" i="12"/>
  <c r="RNB567" i="12"/>
  <c r="RNA567" i="12"/>
  <c r="RDG567" i="12"/>
  <c r="RDL567" i="12" s="1"/>
  <c r="RDF567" i="12"/>
  <c r="RDE567" i="12"/>
  <c r="QTJ567" i="12"/>
  <c r="QTI567" i="12"/>
  <c r="QJN567" i="12"/>
  <c r="QJM567" i="12"/>
  <c r="PZR567" i="12"/>
  <c r="PZQ567" i="12"/>
  <c r="PPV567" i="12"/>
  <c r="PPU567" i="12"/>
  <c r="PPW567" i="12" s="1"/>
  <c r="PQB567" i="12" s="1"/>
  <c r="PFZ567" i="12"/>
  <c r="PFY567" i="12"/>
  <c r="OWD567" i="12"/>
  <c r="OWE567" i="12" s="1"/>
  <c r="OWJ567" i="12" s="1"/>
  <c r="OWC567" i="12"/>
  <c r="OMH567" i="12"/>
  <c r="OMG567" i="12"/>
  <c r="OCL567" i="12"/>
  <c r="OCM567" i="12" s="1"/>
  <c r="OCR567" i="12" s="1"/>
  <c r="OCK567" i="12"/>
  <c r="NSP567" i="12"/>
  <c r="NSQ567" i="12" s="1"/>
  <c r="NSV567" i="12" s="1"/>
  <c r="NSO567" i="12"/>
  <c r="NIT567" i="12"/>
  <c r="NIS567" i="12"/>
  <c r="MYX567" i="12"/>
  <c r="MYY567" i="12" s="1"/>
  <c r="MZD567" i="12" s="1"/>
  <c r="MYW567" i="12"/>
  <c r="MPB567" i="12"/>
  <c r="MPA567" i="12"/>
  <c r="MFF567" i="12"/>
  <c r="MFE567" i="12"/>
  <c r="LVJ567" i="12"/>
  <c r="LVI567" i="12"/>
  <c r="LLN567" i="12"/>
  <c r="LLM567" i="12"/>
  <c r="LBR567" i="12"/>
  <c r="LBQ567" i="12"/>
  <c r="KRV567" i="12"/>
  <c r="KRU567" i="12"/>
  <c r="KHZ567" i="12"/>
  <c r="KHY567" i="12"/>
  <c r="JYD567" i="12"/>
  <c r="JYE567" i="12" s="1"/>
  <c r="JYJ567" i="12" s="1"/>
  <c r="JYC567" i="12"/>
  <c r="JOH567" i="12"/>
  <c r="JOI567" i="12" s="1"/>
  <c r="JON567" i="12" s="1"/>
  <c r="JOG567" i="12"/>
  <c r="JEL567" i="12"/>
  <c r="JEK567" i="12"/>
  <c r="IUP567" i="12"/>
  <c r="IUO567" i="12"/>
  <c r="IKT567" i="12"/>
  <c r="IKU567" i="12" s="1"/>
  <c r="IKZ567" i="12" s="1"/>
  <c r="IKS567" i="12"/>
  <c r="IAX567" i="12"/>
  <c r="IAW567" i="12"/>
  <c r="IAY567" i="12" s="1"/>
  <c r="IBD567" i="12" s="1"/>
  <c r="HRB567" i="12"/>
  <c r="HRA567" i="12"/>
  <c r="HHG567" i="12"/>
  <c r="HHL567" i="12" s="1"/>
  <c r="HHF567" i="12"/>
  <c r="HHE567" i="12"/>
  <c r="GXJ567" i="12"/>
  <c r="GXI567" i="12"/>
  <c r="GNN567" i="12"/>
  <c r="GNM567" i="12"/>
  <c r="GNO567" i="12" s="1"/>
  <c r="GNT567" i="12" s="1"/>
  <c r="GDR567" i="12"/>
  <c r="GDQ567" i="12"/>
  <c r="GDS567" i="12" s="1"/>
  <c r="GDX567" i="12" s="1"/>
  <c r="FTV567" i="12"/>
  <c r="FTU567" i="12"/>
  <c r="FTW567" i="12" s="1"/>
  <c r="FUB567" i="12" s="1"/>
  <c r="FJZ567" i="12"/>
  <c r="FKA567" i="12" s="1"/>
  <c r="FKF567" i="12" s="1"/>
  <c r="FJY567" i="12"/>
  <c r="FAD567" i="12"/>
  <c r="FAE567" i="12" s="1"/>
  <c r="FAJ567" i="12" s="1"/>
  <c r="FAC567" i="12"/>
  <c r="EQI567" i="12"/>
  <c r="EQN567" i="12" s="1"/>
  <c r="EQH567" i="12"/>
  <c r="EQG567" i="12"/>
  <c r="EGL567" i="12"/>
  <c r="EGK567" i="12"/>
  <c r="EGM567" i="12" s="1"/>
  <c r="EGR567" i="12" s="1"/>
  <c r="DWP567" i="12"/>
  <c r="DWO567" i="12"/>
  <c r="DWQ567" i="12" s="1"/>
  <c r="DWV567" i="12" s="1"/>
  <c r="DMT567" i="12"/>
  <c r="DMS567" i="12"/>
  <c r="DCX567" i="12"/>
  <c r="DCW567" i="12"/>
  <c r="DCY567" i="12" s="1"/>
  <c r="DDD567" i="12" s="1"/>
  <c r="CTB567" i="12"/>
  <c r="CTA567" i="12"/>
  <c r="CTC567" i="12" s="1"/>
  <c r="CTH567" i="12" s="1"/>
  <c r="CJF567" i="12"/>
  <c r="CJE567" i="12"/>
  <c r="BZK567" i="12"/>
  <c r="BZP567" i="12" s="1"/>
  <c r="BZJ567" i="12"/>
  <c r="BZI567" i="12"/>
  <c r="BPN567" i="12"/>
  <c r="BPM567" i="12"/>
  <c r="BPO567" i="12" s="1"/>
  <c r="BPT567" i="12" s="1"/>
  <c r="BFR567" i="12"/>
  <c r="BFQ567" i="12"/>
  <c r="BFS567" i="12" s="1"/>
  <c r="BFX567" i="12" s="1"/>
  <c r="AVV567" i="12"/>
  <c r="AVW567" i="12" s="1"/>
  <c r="AWB567" i="12" s="1"/>
  <c r="AVU567" i="12"/>
  <c r="ALZ567" i="12"/>
  <c r="ALY567" i="12"/>
  <c r="ACD567" i="12"/>
  <c r="ACC567" i="12"/>
  <c r="SH567" i="12"/>
  <c r="SG567" i="12"/>
  <c r="IM567" i="12"/>
  <c r="IR567" i="12" s="1"/>
  <c r="IL567" i="12"/>
  <c r="IK567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F540" i="12"/>
  <c r="WUX539" i="12"/>
  <c r="WUW539" i="12"/>
  <c r="WUY539" i="12" s="1"/>
  <c r="WVD539" i="12" s="1"/>
  <c r="WLB539" i="12"/>
  <c r="WLA539" i="12"/>
  <c r="WBF539" i="12"/>
  <c r="WBG539" i="12" s="1"/>
  <c r="WBL539" i="12" s="1"/>
  <c r="WBE539" i="12"/>
  <c r="VRJ539" i="12"/>
  <c r="VRK539" i="12" s="1"/>
  <c r="VRP539" i="12" s="1"/>
  <c r="VRI539" i="12"/>
  <c r="VHN539" i="12"/>
  <c r="VHM539" i="12"/>
  <c r="UXR539" i="12"/>
  <c r="UXQ539" i="12"/>
  <c r="UNV539" i="12"/>
  <c r="UNU539" i="12"/>
  <c r="UDZ539" i="12"/>
  <c r="UDY539" i="12"/>
  <c r="TUD539" i="12"/>
  <c r="TUC539" i="12"/>
  <c r="TKH539" i="12"/>
  <c r="TKG539" i="12"/>
  <c r="TAL539" i="12"/>
  <c r="TAK539" i="12"/>
  <c r="TAM539" i="12" s="1"/>
  <c r="TAR539" i="12" s="1"/>
  <c r="SQP539" i="12"/>
  <c r="SQO539" i="12"/>
  <c r="SGT539" i="12"/>
  <c r="SGS539" i="12"/>
  <c r="SGU539" i="12" s="1"/>
  <c r="SGZ539" i="12" s="1"/>
  <c r="RWX539" i="12"/>
  <c r="RWW539" i="12"/>
  <c r="RNB539" i="12"/>
  <c r="RNA539" i="12"/>
  <c r="RDF539" i="12"/>
  <c r="RDE539" i="12"/>
  <c r="QTJ539" i="12"/>
  <c r="QTK539" i="12" s="1"/>
  <c r="QTP539" i="12" s="1"/>
  <c r="QTI539" i="12"/>
  <c r="QJN539" i="12"/>
  <c r="QJM539" i="12"/>
  <c r="PZR539" i="12"/>
  <c r="PZS539" i="12" s="1"/>
  <c r="PZX539" i="12" s="1"/>
  <c r="PZQ539" i="12"/>
  <c r="PPV539" i="12"/>
  <c r="PPW539" i="12" s="1"/>
  <c r="PQB539" i="12" s="1"/>
  <c r="PPU539" i="12"/>
  <c r="PFZ539" i="12"/>
  <c r="PFY539" i="12"/>
  <c r="OWD539" i="12"/>
  <c r="OWC539" i="12"/>
  <c r="OMH539" i="12"/>
  <c r="OMG539" i="12"/>
  <c r="OCL539" i="12"/>
  <c r="OCM539" i="12" s="1"/>
  <c r="OCR539" i="12" s="1"/>
  <c r="OCK539" i="12"/>
  <c r="NSP539" i="12"/>
  <c r="NSO539" i="12"/>
  <c r="NIT539" i="12"/>
  <c r="NIS539" i="12"/>
  <c r="MYX539" i="12"/>
  <c r="MYY539" i="12" s="1"/>
  <c r="MZD539" i="12" s="1"/>
  <c r="MYW539" i="12"/>
  <c r="MPB539" i="12"/>
  <c r="MPA539" i="12"/>
  <c r="MPC539" i="12" s="1"/>
  <c r="MPH539" i="12" s="1"/>
  <c r="MFF539" i="12"/>
  <c r="MFE539" i="12"/>
  <c r="LVK539" i="12"/>
  <c r="LVP539" i="12" s="1"/>
  <c r="LVJ539" i="12"/>
  <c r="LVI539" i="12"/>
  <c r="LLN539" i="12"/>
  <c r="LLM539" i="12"/>
  <c r="LBR539" i="12"/>
  <c r="LBQ539" i="12"/>
  <c r="LBS539" i="12" s="1"/>
  <c r="LBX539" i="12" s="1"/>
  <c r="KRV539" i="12"/>
  <c r="KRU539" i="12"/>
  <c r="KRW539" i="12" s="1"/>
  <c r="KSB539" i="12" s="1"/>
  <c r="KHZ539" i="12"/>
  <c r="KHY539" i="12"/>
  <c r="KIA539" i="12" s="1"/>
  <c r="KIF539" i="12" s="1"/>
  <c r="JYD539" i="12"/>
  <c r="JYC539" i="12"/>
  <c r="JYE539" i="12" s="1"/>
  <c r="JYJ539" i="12" s="1"/>
  <c r="JOH539" i="12"/>
  <c r="JOG539" i="12"/>
  <c r="JOI539" i="12" s="1"/>
  <c r="JON539" i="12" s="1"/>
  <c r="JEL539" i="12"/>
  <c r="JEK539" i="12"/>
  <c r="JEM539" i="12" s="1"/>
  <c r="JER539" i="12" s="1"/>
  <c r="IUP539" i="12"/>
  <c r="IUO539" i="12"/>
  <c r="IUQ539" i="12" s="1"/>
  <c r="IUV539" i="12" s="1"/>
  <c r="IKT539" i="12"/>
  <c r="IKU539" i="12" s="1"/>
  <c r="IKZ539" i="12" s="1"/>
  <c r="IKS539" i="12"/>
  <c r="IAX539" i="12"/>
  <c r="IAW539" i="12"/>
  <c r="HRB539" i="12"/>
  <c r="HRA539" i="12"/>
  <c r="HHF539" i="12"/>
  <c r="HHE539" i="12"/>
  <c r="GXJ539" i="12"/>
  <c r="GXK539" i="12" s="1"/>
  <c r="GXP539" i="12" s="1"/>
  <c r="GXI539" i="12"/>
  <c r="GNN539" i="12"/>
  <c r="GNM539" i="12"/>
  <c r="GDS539" i="12"/>
  <c r="GDX539" i="12" s="1"/>
  <c r="GDR539" i="12"/>
  <c r="GDQ539" i="12"/>
  <c r="FTV539" i="12"/>
  <c r="FTU539" i="12"/>
  <c r="FTW539" i="12" s="1"/>
  <c r="FUB539" i="12" s="1"/>
  <c r="FJZ539" i="12"/>
  <c r="FJY539" i="12"/>
  <c r="FAD539" i="12"/>
  <c r="FAC539" i="12"/>
  <c r="EQH539" i="12"/>
  <c r="EQG539" i="12"/>
  <c r="EQI539" i="12" s="1"/>
  <c r="EQN539" i="12" s="1"/>
  <c r="EGL539" i="12"/>
  <c r="EGK539" i="12"/>
  <c r="EGM539" i="12" s="1"/>
  <c r="EGR539" i="12" s="1"/>
  <c r="DWP539" i="12"/>
  <c r="DWO539" i="12"/>
  <c r="DWQ539" i="12" s="1"/>
  <c r="DWV539" i="12" s="1"/>
  <c r="DMT539" i="12"/>
  <c r="DMS539" i="12"/>
  <c r="DMU539" i="12" s="1"/>
  <c r="DMZ539" i="12" s="1"/>
  <c r="DCX539" i="12"/>
  <c r="DCW539" i="12"/>
  <c r="DCY539" i="12" s="1"/>
  <c r="DDD539" i="12" s="1"/>
  <c r="CTB539" i="12"/>
  <c r="CTA539" i="12"/>
  <c r="CJF539" i="12"/>
  <c r="CJE539" i="12"/>
  <c r="CJG539" i="12" s="1"/>
  <c r="CJL539" i="12" s="1"/>
  <c r="BZJ539" i="12"/>
  <c r="BZI539" i="12"/>
  <c r="BZK539" i="12" s="1"/>
  <c r="BZP539" i="12" s="1"/>
  <c r="BPN539" i="12"/>
  <c r="BPM539" i="12"/>
  <c r="BPO539" i="12" s="1"/>
  <c r="BPT539" i="12" s="1"/>
  <c r="BFR539" i="12"/>
  <c r="BFQ539" i="12"/>
  <c r="BFS539" i="12" s="1"/>
  <c r="BFX539" i="12" s="1"/>
  <c r="AVV539" i="12"/>
  <c r="AVU539" i="12"/>
  <c r="ALZ539" i="12"/>
  <c r="ALY539" i="12"/>
  <c r="ACD539" i="12"/>
  <c r="ACC539" i="12"/>
  <c r="ACE539" i="12" s="1"/>
  <c r="ACJ539" i="12" s="1"/>
  <c r="SH539" i="12"/>
  <c r="SG539" i="12"/>
  <c r="IL539" i="12"/>
  <c r="IK539" i="12"/>
  <c r="IM539" i="12" s="1"/>
  <c r="IR539" i="12" s="1"/>
  <c r="F539" i="12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2" i="12"/>
  <c r="F401" i="12"/>
  <c r="F400" i="12"/>
  <c r="F399" i="12"/>
  <c r="F398" i="12"/>
  <c r="F397" i="12"/>
  <c r="F396" i="12"/>
  <c r="F395" i="12"/>
  <c r="F394" i="12"/>
  <c r="F393" i="12"/>
  <c r="F392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1" i="12"/>
  <c r="F290" i="12"/>
  <c r="F289" i="12"/>
  <c r="F288" i="12"/>
  <c r="F287" i="12"/>
  <c r="F286" i="12"/>
  <c r="F285" i="12"/>
  <c r="F284" i="12"/>
  <c r="F283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MFG539" i="12" l="1"/>
  <c r="MFL539" i="12" s="1"/>
  <c r="NIU539" i="12"/>
  <c r="NIZ539" i="12" s="1"/>
  <c r="RNC539" i="12"/>
  <c r="RNH539" i="12" s="1"/>
  <c r="UNW539" i="12"/>
  <c r="UOB539" i="12" s="1"/>
  <c r="ACE567" i="12"/>
  <c r="ACJ567" i="12" s="1"/>
  <c r="CJG567" i="12"/>
  <c r="CJL567" i="12" s="1"/>
  <c r="JEM567" i="12"/>
  <c r="JER567" i="12" s="1"/>
  <c r="MFG567" i="12"/>
  <c r="MFL567" i="12" s="1"/>
  <c r="QJO567" i="12"/>
  <c r="QJT567" i="12" s="1"/>
  <c r="RWY567" i="12"/>
  <c r="RXD567" i="12" s="1"/>
  <c r="WBG567" i="12"/>
  <c r="WBL567" i="12" s="1"/>
  <c r="EGM574" i="12"/>
  <c r="EGR574" i="12" s="1"/>
  <c r="FKA574" i="12"/>
  <c r="FKF574" i="12" s="1"/>
  <c r="IKU574" i="12"/>
  <c r="IKZ574" i="12" s="1"/>
  <c r="MPC574" i="12"/>
  <c r="MPH574" i="12" s="1"/>
  <c r="OCM574" i="12"/>
  <c r="OCR574" i="12" s="1"/>
  <c r="AVW576" i="12"/>
  <c r="AWB576" i="12" s="1"/>
  <c r="CJG576" i="12"/>
  <c r="CJL576" i="12" s="1"/>
  <c r="JEM576" i="12"/>
  <c r="JER576" i="12" s="1"/>
  <c r="MFG576" i="12"/>
  <c r="MFL576" i="12" s="1"/>
  <c r="RWY576" i="12"/>
  <c r="RXD576" i="12" s="1"/>
  <c r="AVW539" i="12"/>
  <c r="AWB539" i="12" s="1"/>
  <c r="FKA539" i="12"/>
  <c r="FKF539" i="12" s="1"/>
  <c r="NSQ539" i="12"/>
  <c r="NSV539" i="12" s="1"/>
  <c r="PGA539" i="12"/>
  <c r="PGF539" i="12" s="1"/>
  <c r="RWY539" i="12"/>
  <c r="RXD539" i="12" s="1"/>
  <c r="AMA567" i="12"/>
  <c r="AMF567" i="12" s="1"/>
  <c r="GXK567" i="12"/>
  <c r="GXP567" i="12" s="1"/>
  <c r="LBS567" i="12"/>
  <c r="LBX567" i="12" s="1"/>
  <c r="MPC567" i="12"/>
  <c r="MPH567" i="12" s="1"/>
  <c r="PGA567" i="12"/>
  <c r="PGF567" i="12" s="1"/>
  <c r="QTK567" i="12"/>
  <c r="QTP567" i="12" s="1"/>
  <c r="WLC567" i="12"/>
  <c r="WLH567" i="12" s="1"/>
  <c r="ACE574" i="12"/>
  <c r="ACJ574" i="12" s="1"/>
  <c r="DCY574" i="12"/>
  <c r="DDD574" i="12" s="1"/>
  <c r="IUQ574" i="12"/>
  <c r="IUV574" i="12" s="1"/>
  <c r="MYY574" i="12"/>
  <c r="MZD574" i="12" s="1"/>
  <c r="PPW574" i="12"/>
  <c r="PQB574" i="12" s="1"/>
  <c r="SI576" i="12"/>
  <c r="SN576" i="12" s="1"/>
  <c r="CTC576" i="12"/>
  <c r="CTH576" i="12" s="1"/>
  <c r="GXK576" i="12"/>
  <c r="GXP576" i="12" s="1"/>
  <c r="MPC576" i="12"/>
  <c r="MPH576" i="12" s="1"/>
  <c r="OCM576" i="12"/>
  <c r="OCR576" i="12" s="1"/>
  <c r="PGA576" i="12"/>
  <c r="PGF576" i="12" s="1"/>
  <c r="SGU576" i="12"/>
  <c r="SGZ576" i="12" s="1"/>
  <c r="LLO539" i="12"/>
  <c r="LLT539" i="12" s="1"/>
  <c r="TUE539" i="12"/>
  <c r="TUJ539" i="12" s="1"/>
  <c r="VHO539" i="12"/>
  <c r="VHT539" i="12" s="1"/>
  <c r="LLO567" i="12"/>
  <c r="LLT567" i="12" s="1"/>
  <c r="SQQ567" i="12"/>
  <c r="SQV567" i="12" s="1"/>
  <c r="VHO567" i="12"/>
  <c r="VHT567" i="12" s="1"/>
  <c r="DMU574" i="12"/>
  <c r="DMZ574" i="12" s="1"/>
  <c r="GDS574" i="12"/>
  <c r="GDX574" i="12" s="1"/>
  <c r="HRC574" i="12"/>
  <c r="HRH574" i="12" s="1"/>
  <c r="KIA574" i="12"/>
  <c r="KIF574" i="12" s="1"/>
  <c r="LVK574" i="12"/>
  <c r="LVP574" i="12" s="1"/>
  <c r="PZS574" i="12"/>
  <c r="PZX574" i="12" s="1"/>
  <c r="VHO574" i="12"/>
  <c r="VHT574" i="12" s="1"/>
  <c r="WUY574" i="12"/>
  <c r="WVD574" i="12" s="1"/>
  <c r="ACE576" i="12"/>
  <c r="ACJ576" i="12" s="1"/>
  <c r="FTW576" i="12"/>
  <c r="FUB576" i="12" s="1"/>
  <c r="IKU576" i="12"/>
  <c r="IKZ576" i="12" s="1"/>
  <c r="MYY576" i="12"/>
  <c r="MZD576" i="12" s="1"/>
  <c r="RDG576" i="12"/>
  <c r="RDL576" i="12" s="1"/>
  <c r="SQQ576" i="12"/>
  <c r="SQV576" i="12" s="1"/>
  <c r="UEA576" i="12"/>
  <c r="UEF576" i="12" s="1"/>
  <c r="VHO576" i="12"/>
  <c r="VHT576" i="12" s="1"/>
  <c r="HRC539" i="12"/>
  <c r="HRH539" i="12" s="1"/>
  <c r="OMI539" i="12"/>
  <c r="OMN539" i="12" s="1"/>
  <c r="RDG539" i="12"/>
  <c r="RDL539" i="12" s="1"/>
  <c r="SQQ539" i="12"/>
  <c r="SQV539" i="12" s="1"/>
  <c r="SI567" i="12"/>
  <c r="SN567" i="12" s="1"/>
  <c r="DMU567" i="12"/>
  <c r="DMZ567" i="12" s="1"/>
  <c r="HRC567" i="12"/>
  <c r="HRH567" i="12" s="1"/>
  <c r="IUQ567" i="12"/>
  <c r="IUV567" i="12" s="1"/>
  <c r="PZS567" i="12"/>
  <c r="PZX567" i="12" s="1"/>
  <c r="CJG574" i="12"/>
  <c r="CJL574" i="12" s="1"/>
  <c r="DWQ574" i="12"/>
  <c r="DWV574" i="12" s="1"/>
  <c r="MFG574" i="12"/>
  <c r="MFL574" i="12" s="1"/>
  <c r="NSQ574" i="12"/>
  <c r="NSV574" i="12" s="1"/>
  <c r="QJO574" i="12"/>
  <c r="QJT574" i="12" s="1"/>
  <c r="TAM574" i="12"/>
  <c r="TAR574" i="12" s="1"/>
  <c r="AMA576" i="12"/>
  <c r="AMF576" i="12" s="1"/>
  <c r="BZK576" i="12"/>
  <c r="BZP576" i="12" s="1"/>
  <c r="LVK576" i="12"/>
  <c r="LVP576" i="12" s="1"/>
  <c r="RNC576" i="12"/>
  <c r="RNH576" i="12" s="1"/>
  <c r="TAM576" i="12"/>
  <c r="TAR576" i="12" s="1"/>
  <c r="SI539" i="12"/>
  <c r="SN539" i="12" s="1"/>
  <c r="GNO539" i="12"/>
  <c r="GNT539" i="12" s="1"/>
  <c r="TKI539" i="12"/>
  <c r="TKN539" i="12" s="1"/>
  <c r="KIA567" i="12"/>
  <c r="KIF567" i="12" s="1"/>
  <c r="RNC567" i="12"/>
  <c r="RNH567" i="12" s="1"/>
  <c r="BZK574" i="12"/>
  <c r="BZP574" i="12" s="1"/>
  <c r="HHG574" i="12"/>
  <c r="HHL574" i="12" s="1"/>
  <c r="RWY574" i="12"/>
  <c r="RXD574" i="12" s="1"/>
  <c r="UEA574" i="12"/>
  <c r="UEF574" i="12" s="1"/>
  <c r="WLC574" i="12"/>
  <c r="WLH574" i="12" s="1"/>
  <c r="KIA576" i="12"/>
  <c r="KIF576" i="12" s="1"/>
  <c r="OWE576" i="12"/>
  <c r="OWJ576" i="12" s="1"/>
  <c r="UXS576" i="12"/>
  <c r="UXX576" i="12" s="1"/>
  <c r="IAY539" i="12"/>
  <c r="IBD539" i="12" s="1"/>
  <c r="OWE539" i="12"/>
  <c r="OWJ539" i="12" s="1"/>
  <c r="UXS539" i="12"/>
  <c r="UXX539" i="12" s="1"/>
  <c r="KRW567" i="12"/>
  <c r="KSB567" i="12" s="1"/>
  <c r="LVK567" i="12"/>
  <c r="LVP567" i="12" s="1"/>
  <c r="BFS574" i="12"/>
  <c r="BFX574" i="12" s="1"/>
  <c r="JOI574" i="12"/>
  <c r="JON574" i="12" s="1"/>
  <c r="OWE574" i="12"/>
  <c r="OWJ574" i="12" s="1"/>
  <c r="RDG574" i="12"/>
  <c r="RDL574" i="12" s="1"/>
  <c r="TKI574" i="12"/>
  <c r="TKN574" i="12" s="1"/>
  <c r="HHG576" i="12"/>
  <c r="HHL576" i="12" s="1"/>
  <c r="QJO576" i="12"/>
  <c r="QJT576" i="12" s="1"/>
  <c r="WLC576" i="12"/>
  <c r="WLH576" i="12" s="1"/>
  <c r="QJO539" i="12"/>
  <c r="QJT539" i="12" s="1"/>
  <c r="WLC539" i="12"/>
  <c r="WLH539" i="12" s="1"/>
  <c r="OMI567" i="12"/>
  <c r="OMN567" i="12" s="1"/>
  <c r="UNW567" i="12"/>
  <c r="UOB567" i="12" s="1"/>
  <c r="WUY567" i="12"/>
  <c r="WVD567" i="12" s="1"/>
  <c r="HHG539" i="12"/>
  <c r="HHL539" i="12" s="1"/>
  <c r="UEA539" i="12"/>
  <c r="UEF539" i="12" s="1"/>
  <c r="NIU567" i="12"/>
  <c r="NIZ567" i="12" s="1"/>
  <c r="SGU567" i="12"/>
  <c r="SGZ567" i="12" s="1"/>
  <c r="TKI567" i="12"/>
  <c r="TKN567" i="12" s="1"/>
  <c r="AMA574" i="12"/>
  <c r="AMF574" i="12" s="1"/>
  <c r="FTW574" i="12"/>
  <c r="FUB574" i="12" s="1"/>
  <c r="LBS574" i="12"/>
  <c r="LBX574" i="12" s="1"/>
  <c r="SQQ574" i="12"/>
  <c r="SQV574" i="12" s="1"/>
  <c r="GNO576" i="12"/>
  <c r="GNT576" i="12" s="1"/>
  <c r="IUQ576" i="12"/>
  <c r="IUV576" i="12" s="1"/>
  <c r="LBS576" i="12"/>
  <c r="LBX576" i="12" s="1"/>
  <c r="PPW576" i="12"/>
  <c r="PQB576" i="12" s="1"/>
  <c r="VRK576" i="12"/>
  <c r="VRP576" i="12" s="1"/>
  <c r="AMA539" i="12"/>
  <c r="AMF539" i="12" s="1"/>
  <c r="CTC539" i="12"/>
  <c r="CTH539" i="12" s="1"/>
  <c r="FAE539" i="12"/>
  <c r="FAJ539" i="12" s="1"/>
  <c r="CTC574" i="12"/>
  <c r="CTH574" i="12" s="1"/>
  <c r="IAY574" i="12"/>
  <c r="IBD574" i="12" s="1"/>
  <c r="NIU574" i="12"/>
  <c r="NIZ574" i="12" s="1"/>
  <c r="UXS574" i="12"/>
  <c r="UXX574" i="12" s="1"/>
  <c r="BFS576" i="12"/>
  <c r="BFX576" i="12" s="1"/>
  <c r="NIU576" i="12"/>
  <c r="NIZ576" i="12" s="1"/>
  <c r="TKI576" i="12"/>
  <c r="TKN576" i="12" s="1"/>
  <c r="F577" i="12"/>
  <c r="F578" i="12" l="1"/>
  <c r="F579" i="12"/>
  <c r="F580" i="12" l="1"/>
  <c r="F581" i="12" s="1"/>
  <c r="F582" i="12" l="1"/>
  <c r="F583" i="12" s="1"/>
</calcChain>
</file>

<file path=xl/sharedStrings.xml><?xml version="1.0" encoding="utf-8"?>
<sst xmlns="http://schemas.openxmlformats.org/spreadsheetml/2006/main" count="4497" uniqueCount="954">
  <si>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</si>
  <si>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</si>
  <si>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</si>
  <si>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</si>
  <si>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</si>
  <si>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</si>
  <si>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</si>
  <si>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</si>
  <si>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</si>
  <si>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</si>
  <si>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ადგ.</t>
  </si>
  <si>
    <t>ც</t>
  </si>
  <si>
    <t>22-23-1</t>
  </si>
  <si>
    <t>კგ</t>
  </si>
  <si>
    <t>მ3</t>
  </si>
  <si>
    <t>ღორღი 0-40 ფრაქცია</t>
  </si>
  <si>
    <t>13</t>
  </si>
  <si>
    <t>22</t>
  </si>
  <si>
    <t>ავტოთვითმცლელით გატანა 23 კმ</t>
  </si>
  <si>
    <t>108</t>
  </si>
  <si>
    <t>პოლიეთილენის ქუროუნაგირის შეძენა, მოწყობა დ=110X25 მმ</t>
  </si>
  <si>
    <t>109</t>
  </si>
  <si>
    <t>110</t>
  </si>
  <si>
    <t>ავტოთვითმცლელით გატანა 7 კმ</t>
  </si>
  <si>
    <t>დემონტირებული ჭების დატვირთვა ავტოთვითმცლელზე და გატანა სამშენებლო მოედნიდან</t>
  </si>
  <si>
    <t>კარბიდი</t>
  </si>
  <si>
    <t>ცალი</t>
  </si>
  <si>
    <t>მ³</t>
  </si>
  <si>
    <t>ჭაში ლითონის ელემენტების შეღებვა ანტიკოროზიული ლაქით</t>
  </si>
  <si>
    <t>ანტიკოროზიული ლაქი</t>
  </si>
  <si>
    <t>160-1</t>
  </si>
  <si>
    <t>2</t>
  </si>
  <si>
    <t>3</t>
  </si>
  <si>
    <t>65</t>
  </si>
  <si>
    <t>ბეტონი B-7.5</t>
  </si>
  <si>
    <t>66</t>
  </si>
  <si>
    <t>საყალიბე ფარი 25 მმ</t>
  </si>
  <si>
    <t>67</t>
  </si>
  <si>
    <t>68</t>
  </si>
  <si>
    <t>69</t>
  </si>
  <si>
    <t>ცემენტის ხსნარი</t>
  </si>
  <si>
    <t>70</t>
  </si>
  <si>
    <t>თუჯის d=300 PN16 ურდული</t>
  </si>
  <si>
    <t>79</t>
  </si>
  <si>
    <t>88</t>
  </si>
  <si>
    <t>88-1</t>
  </si>
  <si>
    <t>89</t>
  </si>
  <si>
    <t>89-1</t>
  </si>
  <si>
    <t>91</t>
  </si>
  <si>
    <t>91-1</t>
  </si>
  <si>
    <t>131</t>
  </si>
  <si>
    <t>თუჯის უნივერსალური ქურო d=400მმ</t>
  </si>
  <si>
    <t>თუჯის უნივერსალური ქურო d=300მმ</t>
  </si>
  <si>
    <t>115-1</t>
  </si>
  <si>
    <t>77-1</t>
  </si>
  <si>
    <t>63</t>
  </si>
  <si>
    <t>ფიცარი ჩამოგანული 25-32მმ III ხ</t>
  </si>
  <si>
    <t>146</t>
  </si>
  <si>
    <t>146-1</t>
  </si>
  <si>
    <t>ჩობალი D=273 მმ</t>
  </si>
  <si>
    <t>147</t>
  </si>
  <si>
    <t>ჩობალი d=165 მმ</t>
  </si>
  <si>
    <t>148</t>
  </si>
  <si>
    <t>148-1</t>
  </si>
  <si>
    <t>154</t>
  </si>
  <si>
    <t>ჩობალი d=530 მმ</t>
  </si>
  <si>
    <t>155</t>
  </si>
  <si>
    <t>ჩობალი D=426 მმ</t>
  </si>
  <si>
    <t>ჩობალი d=630 მმ</t>
  </si>
  <si>
    <t>161</t>
  </si>
  <si>
    <t>164</t>
  </si>
  <si>
    <t>სასიგნალო ლენტი</t>
  </si>
  <si>
    <t>165</t>
  </si>
  <si>
    <t>45</t>
  </si>
  <si>
    <t>37</t>
  </si>
  <si>
    <t>38</t>
  </si>
  <si>
    <t>39</t>
  </si>
  <si>
    <t>39-1</t>
  </si>
  <si>
    <t>დამაკავშირებელი (сгон) d=20 მმ</t>
  </si>
  <si>
    <t>დამაკავშირებელი (сгон) d=15 მმ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</si>
  <si>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</si>
  <si>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</si>
  <si>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</si>
  <si>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</si>
  <si>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</si>
  <si>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</si>
  <si>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</si>
  <si>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</si>
  <si>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</si>
  <si>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11-1</t>
  </si>
  <si>
    <t>12-1</t>
  </si>
  <si>
    <t>13-1</t>
  </si>
  <si>
    <t>14</t>
  </si>
  <si>
    <t>14-1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</si>
  <si>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</si>
  <si>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</si>
  <si>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</si>
  <si>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</si>
  <si>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</si>
  <si>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</si>
  <si>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</si>
  <si>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</si>
  <si>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</si>
  <si>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</si>
  <si>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28</t>
  </si>
  <si>
    <t>30</t>
  </si>
  <si>
    <t>32</t>
  </si>
  <si>
    <t>34</t>
  </si>
  <si>
    <t>35</t>
  </si>
  <si>
    <t>36</t>
  </si>
  <si>
    <t>40</t>
  </si>
  <si>
    <t>ყალიბის ფარი 25 მმ</t>
  </si>
  <si>
    <t>მ2</t>
  </si>
  <si>
    <t>ფიცარი ჩამოგანული II ხ. 25-32 სმ</t>
  </si>
  <si>
    <t>ფიცარი ჩამოგანული III ხ. 40 სმ</t>
  </si>
  <si>
    <t>ხის მასალა</t>
  </si>
  <si>
    <t>9-1</t>
  </si>
  <si>
    <t>4-1</t>
  </si>
  <si>
    <t>ჭანჭიკი M16</t>
  </si>
  <si>
    <t>10-1</t>
  </si>
  <si>
    <t>14-2</t>
  </si>
  <si>
    <t>20</t>
  </si>
  <si>
    <t>41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</si>
  <si>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</si>
  <si>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</si>
  <si>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</si>
  <si>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</si>
  <si>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</si>
  <si>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</si>
  <si>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</si>
  <si>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</si>
  <si>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</si>
  <si>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59</t>
  </si>
  <si>
    <t>60</t>
  </si>
  <si>
    <t>61</t>
  </si>
  <si>
    <t>62</t>
  </si>
  <si>
    <t>64</t>
  </si>
  <si>
    <t>80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</si>
  <si>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</si>
  <si>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</si>
  <si>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</si>
  <si>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</si>
  <si>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</si>
  <si>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</si>
  <si>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</si>
  <si>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</si>
  <si>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</si>
  <si>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</si>
  <si>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</si>
  <si>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</si>
  <si>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</si>
  <si>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</si>
  <si>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</si>
  <si>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</si>
  <si>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</si>
  <si>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</si>
  <si>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</si>
  <si>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</si>
  <si>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</si>
  <si>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</si>
  <si>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</si>
  <si>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</si>
  <si>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118</t>
  </si>
  <si>
    <t>118-1</t>
  </si>
  <si>
    <t>119</t>
  </si>
  <si>
    <t>119-1</t>
  </si>
  <si>
    <t>120</t>
  </si>
  <si>
    <t>120-1</t>
  </si>
  <si>
    <t>121</t>
  </si>
  <si>
    <t>121-1</t>
  </si>
  <si>
    <t>122</t>
  </si>
  <si>
    <t>123</t>
  </si>
  <si>
    <t>124</t>
  </si>
  <si>
    <t>125</t>
  </si>
  <si>
    <t>126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</si>
  <si>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</si>
  <si>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</si>
  <si>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</si>
  <si>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</si>
  <si>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</si>
  <si>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</si>
  <si>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</si>
  <si>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</si>
  <si>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</si>
  <si>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</si>
  <si>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</si>
  <si>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</si>
  <si>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</si>
  <si>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</si>
  <si>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</si>
  <si>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149</t>
  </si>
  <si>
    <t>150</t>
  </si>
  <si>
    <t>151</t>
  </si>
  <si>
    <t>152</t>
  </si>
  <si>
    <t>153</t>
  </si>
  <si>
    <t>156</t>
  </si>
  <si>
    <t>157</t>
  </si>
  <si>
    <t>158</t>
  </si>
  <si>
    <t>159</t>
  </si>
  <si>
    <t>159-1</t>
  </si>
  <si>
    <t>160</t>
  </si>
  <si>
    <t>162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</si>
  <si>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</si>
  <si>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</si>
  <si>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</si>
  <si>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</si>
  <si>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</si>
  <si>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</si>
  <si>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</si>
  <si>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</si>
  <si>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</si>
  <si>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</si>
  <si>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</si>
  <si>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</si>
  <si>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</si>
  <si>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</si>
  <si>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</si>
  <si>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187</t>
  </si>
  <si>
    <t>188</t>
  </si>
  <si>
    <t>188-1</t>
  </si>
  <si>
    <t>189</t>
  </si>
  <si>
    <t>190</t>
  </si>
  <si>
    <t>191</t>
  </si>
  <si>
    <t>192</t>
  </si>
  <si>
    <t>193</t>
  </si>
  <si>
    <t>193-1</t>
  </si>
  <si>
    <t>194</t>
  </si>
  <si>
    <t>195</t>
  </si>
  <si>
    <t>196</t>
  </si>
  <si>
    <t>197</t>
  </si>
  <si>
    <t>198</t>
  </si>
  <si>
    <t>199</t>
  </si>
  <si>
    <t>200</t>
  </si>
  <si>
    <t>200-1</t>
  </si>
  <si>
    <t>201</t>
  </si>
  <si>
    <t>202</t>
  </si>
  <si>
    <t>202-1</t>
  </si>
  <si>
    <t>203</t>
  </si>
  <si>
    <t>204</t>
  </si>
  <si>
    <t>205</t>
  </si>
  <si>
    <t>206</t>
  </si>
  <si>
    <t>210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</si>
  <si>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</si>
  <si>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</si>
  <si>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</si>
  <si>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</si>
  <si>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</si>
  <si>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</si>
  <si>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</si>
  <si>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</si>
  <si>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</si>
  <si>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227-1</t>
  </si>
  <si>
    <t>230-1</t>
  </si>
  <si>
    <t>231</t>
  </si>
  <si>
    <t>231-1</t>
  </si>
  <si>
    <t>233-1</t>
  </si>
  <si>
    <t>234-1</t>
  </si>
  <si>
    <t>235-1</t>
  </si>
  <si>
    <t>58</t>
  </si>
  <si>
    <t>73-1</t>
  </si>
  <si>
    <t>74-1</t>
  </si>
  <si>
    <t>75-1</t>
  </si>
  <si>
    <t>76-1</t>
  </si>
  <si>
    <t>78-1</t>
  </si>
  <si>
    <t>79-1</t>
  </si>
  <si>
    <t>80-1</t>
  </si>
  <si>
    <t>81-1</t>
  </si>
  <si>
    <t>82-1</t>
  </si>
  <si>
    <t>83-1</t>
  </si>
  <si>
    <t>84-1</t>
  </si>
  <si>
    <t>90-1</t>
  </si>
  <si>
    <t>92-1</t>
  </si>
  <si>
    <t>93-1</t>
  </si>
  <si>
    <t>94-1</t>
  </si>
  <si>
    <t>95-1</t>
  </si>
  <si>
    <t>116-1</t>
  </si>
  <si>
    <t>117-1</t>
  </si>
  <si>
    <t>132-1</t>
  </si>
  <si>
    <t>135-1</t>
  </si>
  <si>
    <t>150-1</t>
  </si>
  <si>
    <t>152-1</t>
  </si>
  <si>
    <t>156-1</t>
  </si>
  <si>
    <t>157-1</t>
  </si>
  <si>
    <t>178-1</t>
  </si>
  <si>
    <t>183-1</t>
  </si>
  <si>
    <t>204-1</t>
  </si>
  <si>
    <t>205-1</t>
  </si>
  <si>
    <t>211-1</t>
  </si>
  <si>
    <t>212-1</t>
  </si>
  <si>
    <t>219-1</t>
  </si>
  <si>
    <t>221</t>
  </si>
  <si>
    <t>მილის პირიპირა შედუღებით გადაბმის ადგილების შემოწმება d=325/6 მმ</t>
  </si>
  <si>
    <t>მილის პირიპირა შედუღებით გადაბმის ადგილების შემოწმება d=159/5 მმ</t>
  </si>
  <si>
    <t>მილის პირიპირა შედუღებით გადაბმის ადგილების შემოწმება d=114/4.5 მმ</t>
  </si>
  <si>
    <t>მილის პირიპირა შედუღებით გადაბმის ადგილების შემოწმება d=89/4.5 მმ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</si>
  <si>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</si>
  <si>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</si>
  <si>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</si>
  <si>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</si>
  <si>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72-1</t>
  </si>
  <si>
    <t>85</t>
  </si>
  <si>
    <t>86</t>
  </si>
  <si>
    <t>87</t>
  </si>
  <si>
    <t>87-1</t>
  </si>
  <si>
    <t>145</t>
  </si>
  <si>
    <t>145-1</t>
  </si>
  <si>
    <t>151-1</t>
  </si>
  <si>
    <t>163</t>
  </si>
  <si>
    <t>248-1</t>
  </si>
  <si>
    <t>42</t>
  </si>
  <si>
    <t xml:space="preserve">ადგ. </t>
  </si>
  <si>
    <t>3.1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</si>
  <si>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</si>
  <si>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დამუშავებული გრუნტის გატანა ავტოთვითმცლელებით 23 კმ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</si>
  <si>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</si>
  <si>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</si>
  <si>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13-2</t>
  </si>
  <si>
    <t>13-3</t>
  </si>
  <si>
    <t>ჩამოუგანავი ფიცარი 40-60 მმ III ხ.</t>
  </si>
  <si>
    <t>ბეტონი B-15</t>
  </si>
  <si>
    <t>ჭის ქვეშ ხრეშის (ფრაქცია 0-40 მმ) ბალიშის მოწყობა 10 სმ დატკეპვნით</t>
  </si>
  <si>
    <t>გადამყვანი პოლ/ფოლ. d=32/25 მმ გ/ხრ</t>
  </si>
  <si>
    <t>ჩობალის შეძენა და მოწყობა d=630მმ (1 ცალი)</t>
  </si>
  <si>
    <t>ჩობალის შეძენა და მოწყობა d=530მმ (1 ცალი)</t>
  </si>
  <si>
    <t>ჩობალის შეძენა და მოწყობა D=426 მმ (1 ცალი)</t>
  </si>
  <si>
    <t>ჩობალის შეძენა და მოწყობა d=273 მმ (8 ცალი)</t>
  </si>
  <si>
    <t>ჩობალის შეძენა და მოწყობა d=165 მმ (10 ცალი)</t>
  </si>
  <si>
    <t>ბეტონი B-22.5 M-300</t>
  </si>
  <si>
    <t>მილის პირიპირა შედუღებით გადაბმის ადგილების შემოწმება d=1220/14 მმ</t>
  </si>
  <si>
    <t>მილის პირიპირა შედუღებით გადაბმის ადგილების შემოწმება d=1020/10 მმ</t>
  </si>
  <si>
    <t>მილის პირიპირა შედუღებით გადაბმის ადგილების შემოწმება d=920/10 მმ</t>
  </si>
  <si>
    <t>მილის პირიპირა შედუღებით გადაბმის ადგილების შემოწმება d=530 მმ</t>
  </si>
  <si>
    <t>მილის პირიპირა შედუღებით გადაბმის ადგილების შემოწმება d=426/8 მმ</t>
  </si>
  <si>
    <t>მილის პირიპირა შედუღებით გადაბმის ადგილების შემოწმება d=51/3 მმ</t>
  </si>
  <si>
    <t>მილის პირიპირა შედუღებით გადაბმის ადგილების შემოწმება d=25/3 მმ</t>
  </si>
  <si>
    <t>არსებული კაბელების დამაგრება საპროექტო თხრილში</t>
  </si>
  <si>
    <t>მონოლითური რკ/ბეტონის საყრდენი მს-4 (2 ცალი)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</si>
  <si>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</si>
  <si>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</si>
  <si>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</si>
  <si>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</si>
  <si>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</si>
  <si>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</si>
  <si>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</si>
  <si>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ბეტონი B-22.5</t>
  </si>
  <si>
    <t>საპროექტო განშტოებების მოწყობის სამუშაოები</t>
  </si>
  <si>
    <t>რკ. ბეტონის ოთხკუთხედი ჭა 1000X650X700 მმ</t>
  </si>
  <si>
    <t>84-2</t>
  </si>
  <si>
    <t>ჩობალი d=80მმ</t>
  </si>
  <si>
    <t>წყლის ფილტრი d=20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</si>
  <si>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</si>
  <si>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</si>
  <si>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</si>
  <si>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ჩობალის შეძენა და მოწყობა d=80 მმ (36 ცალი)</t>
  </si>
  <si>
    <t>წყლის ფილტრი d=15 მმ</t>
  </si>
  <si>
    <t>81</t>
  </si>
  <si>
    <t>82</t>
  </si>
  <si>
    <t>83</t>
  </si>
  <si>
    <t>70-1</t>
  </si>
  <si>
    <t>ელექტროდი</t>
  </si>
  <si>
    <t>გამომწვარი მავთული</t>
  </si>
  <si>
    <t>16.1</t>
  </si>
  <si>
    <t>17.1</t>
  </si>
  <si>
    <t>19.1</t>
  </si>
  <si>
    <t>21.1</t>
  </si>
  <si>
    <t>23.1</t>
  </si>
  <si>
    <t>25.1</t>
  </si>
  <si>
    <t>27</t>
  </si>
  <si>
    <t>27.1</t>
  </si>
  <si>
    <t>29-1</t>
  </si>
  <si>
    <t>29-2</t>
  </si>
  <si>
    <t>31-1</t>
  </si>
  <si>
    <t>33-1</t>
  </si>
  <si>
    <t>33-2</t>
  </si>
  <si>
    <t>36.1</t>
  </si>
  <si>
    <t>37-1</t>
  </si>
  <si>
    <t>38-1</t>
  </si>
  <si>
    <t>40-1</t>
  </si>
  <si>
    <t>41-1</t>
  </si>
  <si>
    <t>42-1</t>
  </si>
  <si>
    <t>43-1</t>
  </si>
  <si>
    <t>44-1</t>
  </si>
  <si>
    <t>45-1</t>
  </si>
  <si>
    <t>47-1</t>
  </si>
  <si>
    <t>46-1</t>
  </si>
  <si>
    <t>48-1</t>
  </si>
  <si>
    <t>49-1</t>
  </si>
  <si>
    <t>50-1</t>
  </si>
  <si>
    <t>51-1</t>
  </si>
  <si>
    <t>52-1</t>
  </si>
  <si>
    <t>53</t>
  </si>
  <si>
    <t>53-1</t>
  </si>
  <si>
    <t>54</t>
  </si>
  <si>
    <t>54-1</t>
  </si>
  <si>
    <t>55-1</t>
  </si>
  <si>
    <t>56-1</t>
  </si>
  <si>
    <t>57-1</t>
  </si>
  <si>
    <t>58-1</t>
  </si>
  <si>
    <t>59-1</t>
  </si>
  <si>
    <t>60-1</t>
  </si>
  <si>
    <t>61-1</t>
  </si>
  <si>
    <t>62-1</t>
  </si>
  <si>
    <t>63-1</t>
  </si>
  <si>
    <t>64-1</t>
  </si>
  <si>
    <t>66-1</t>
  </si>
  <si>
    <t>67-1</t>
  </si>
  <si>
    <t>68-1</t>
  </si>
  <si>
    <t>69-1</t>
  </si>
  <si>
    <t>71</t>
  </si>
  <si>
    <t>72</t>
  </si>
  <si>
    <t>84</t>
  </si>
  <si>
    <t>85-1</t>
  </si>
  <si>
    <t>86-1</t>
  </si>
  <si>
    <t>96-1</t>
  </si>
  <si>
    <t>97-1</t>
  </si>
  <si>
    <t>98-1</t>
  </si>
  <si>
    <t>99-1</t>
  </si>
  <si>
    <t>100-1</t>
  </si>
  <si>
    <t>101-1</t>
  </si>
  <si>
    <t>102-1</t>
  </si>
  <si>
    <t>103-1</t>
  </si>
  <si>
    <t>104-1</t>
  </si>
  <si>
    <t>105-1</t>
  </si>
  <si>
    <t>106-1</t>
  </si>
  <si>
    <t>107-1</t>
  </si>
  <si>
    <t>108-1</t>
  </si>
  <si>
    <t>109-1</t>
  </si>
  <si>
    <t>110-1</t>
  </si>
  <si>
    <t>111-1</t>
  </si>
  <si>
    <t>112-1</t>
  </si>
  <si>
    <t>113-1</t>
  </si>
  <si>
    <t>114-1</t>
  </si>
  <si>
    <t>122-1</t>
  </si>
  <si>
    <t>123-1</t>
  </si>
  <si>
    <t>124-1</t>
  </si>
  <si>
    <t>125-1</t>
  </si>
  <si>
    <t>126-1</t>
  </si>
  <si>
    <t>127</t>
  </si>
  <si>
    <t>128</t>
  </si>
  <si>
    <t>128-1</t>
  </si>
  <si>
    <t>136-1</t>
  </si>
  <si>
    <t>137-1</t>
  </si>
  <si>
    <t>138-1</t>
  </si>
  <si>
    <t>139-1</t>
  </si>
  <si>
    <t>140-1</t>
  </si>
  <si>
    <t>141-1</t>
  </si>
  <si>
    <t>142-1</t>
  </si>
  <si>
    <t>143-1</t>
  </si>
  <si>
    <t>144-1</t>
  </si>
  <si>
    <t>147-1</t>
  </si>
  <si>
    <t>149-1</t>
  </si>
  <si>
    <t>173-1</t>
  </si>
  <si>
    <t>174-1</t>
  </si>
  <si>
    <t>179-1</t>
  </si>
  <si>
    <t>180-1</t>
  </si>
  <si>
    <t>181</t>
  </si>
  <si>
    <t>181-1</t>
  </si>
  <si>
    <t>182</t>
  </si>
  <si>
    <t>182-1</t>
  </si>
  <si>
    <t>183</t>
  </si>
  <si>
    <t>184</t>
  </si>
  <si>
    <t>185</t>
  </si>
  <si>
    <t>185-1</t>
  </si>
  <si>
    <t>186</t>
  </si>
  <si>
    <t>186-1</t>
  </si>
  <si>
    <t>189-1</t>
  </si>
  <si>
    <t>190-1</t>
  </si>
  <si>
    <t>192-1</t>
  </si>
  <si>
    <t>194-1</t>
  </si>
  <si>
    <t>196-1</t>
  </si>
  <si>
    <t>197-1</t>
  </si>
  <si>
    <t>198-1</t>
  </si>
  <si>
    <t>201-1</t>
  </si>
  <si>
    <t>202-2</t>
  </si>
  <si>
    <t>202-3</t>
  </si>
  <si>
    <t>202-4</t>
  </si>
  <si>
    <t>202-5</t>
  </si>
  <si>
    <t>202-6</t>
  </si>
  <si>
    <t>204-2</t>
  </si>
  <si>
    <t>204-3</t>
  </si>
  <si>
    <t>204-4</t>
  </si>
  <si>
    <t>204-5</t>
  </si>
  <si>
    <t>205-2</t>
  </si>
  <si>
    <t>205-3</t>
  </si>
  <si>
    <t>207-1</t>
  </si>
  <si>
    <t>207-2</t>
  </si>
  <si>
    <t>207-3</t>
  </si>
  <si>
    <t>208-1</t>
  </si>
  <si>
    <t>208-2</t>
  </si>
  <si>
    <t>208-3</t>
  </si>
  <si>
    <t>209-1</t>
  </si>
  <si>
    <t>209-2</t>
  </si>
  <si>
    <t>210-1</t>
  </si>
  <si>
    <t>210-2</t>
  </si>
  <si>
    <t>210-3</t>
  </si>
  <si>
    <t>210-4</t>
  </si>
  <si>
    <t>210-5</t>
  </si>
  <si>
    <t>210-6</t>
  </si>
  <si>
    <t>210-7</t>
  </si>
  <si>
    <t>210-8</t>
  </si>
  <si>
    <t>211-2</t>
  </si>
  <si>
    <t>217-1</t>
  </si>
  <si>
    <t>218-1</t>
  </si>
  <si>
    <t>220-1</t>
  </si>
  <si>
    <t>222</t>
  </si>
  <si>
    <t>223</t>
  </si>
  <si>
    <t>224</t>
  </si>
  <si>
    <t>232-1</t>
  </si>
  <si>
    <t>232-2</t>
  </si>
  <si>
    <t>233</t>
  </si>
  <si>
    <t>234</t>
  </si>
  <si>
    <t>236-1</t>
  </si>
  <si>
    <t>237-1</t>
  </si>
  <si>
    <t>238-1</t>
  </si>
  <si>
    <t>239-1</t>
  </si>
  <si>
    <t>240-1</t>
  </si>
  <si>
    <t>240-2</t>
  </si>
  <si>
    <t>241-1</t>
  </si>
  <si>
    <t>242-1</t>
  </si>
  <si>
    <t>242-2</t>
  </si>
  <si>
    <t>243-1</t>
  </si>
  <si>
    <t>244-1</t>
  </si>
  <si>
    <t>245-1</t>
  </si>
  <si>
    <t>246-1</t>
  </si>
  <si>
    <t>247-1</t>
  </si>
  <si>
    <t>249-1</t>
  </si>
  <si>
    <t>250</t>
  </si>
  <si>
    <t>250-1</t>
  </si>
  <si>
    <t>250-2</t>
  </si>
  <si>
    <t>251-1</t>
  </si>
  <si>
    <t>251</t>
  </si>
  <si>
    <t>252-1</t>
  </si>
  <si>
    <t>253-1</t>
  </si>
  <si>
    <t>81-2</t>
  </si>
  <si>
    <t>81-3</t>
  </si>
  <si>
    <t>81-4</t>
  </si>
  <si>
    <t>81-5</t>
  </si>
  <si>
    <t>81-6</t>
  </si>
  <si>
    <t>81-7</t>
  </si>
  <si>
    <t>82-2</t>
  </si>
  <si>
    <t>82-3</t>
  </si>
  <si>
    <t>82-4</t>
  </si>
  <si>
    <t>82-5</t>
  </si>
  <si>
    <t>82-6</t>
  </si>
  <si>
    <t>82-7</t>
  </si>
  <si>
    <t>82-8</t>
  </si>
  <si>
    <t>83-2</t>
  </si>
  <si>
    <t>83-3</t>
  </si>
  <si>
    <t>83-4</t>
  </si>
  <si>
    <t>83-5</t>
  </si>
  <si>
    <t>83-6</t>
  </si>
  <si>
    <t>83-7</t>
  </si>
  <si>
    <t>85-2</t>
  </si>
  <si>
    <t>85-3</t>
  </si>
  <si>
    <t>86-2</t>
  </si>
  <si>
    <t>86-3</t>
  </si>
  <si>
    <t>86-4</t>
  </si>
  <si>
    <t>86-5</t>
  </si>
  <si>
    <t>86-6</t>
  </si>
  <si>
    <t>87-2</t>
  </si>
  <si>
    <t>100-2</t>
  </si>
  <si>
    <t>128-2</t>
  </si>
  <si>
    <t>128-3</t>
  </si>
  <si>
    <t>128-4</t>
  </si>
  <si>
    <t>128-5</t>
  </si>
  <si>
    <t>132-2</t>
  </si>
  <si>
    <t>132-3</t>
  </si>
  <si>
    <t>132-4</t>
  </si>
  <si>
    <t>132-5</t>
  </si>
  <si>
    <t>145-2</t>
  </si>
  <si>
    <t>146-2</t>
  </si>
  <si>
    <t>158-1</t>
  </si>
  <si>
    <t>183-2</t>
  </si>
  <si>
    <t>183-3</t>
  </si>
  <si>
    <t>183-4</t>
  </si>
  <si>
    <t>183-5</t>
  </si>
  <si>
    <t>183-6</t>
  </si>
  <si>
    <t>185-2</t>
  </si>
  <si>
    <t>185-3</t>
  </si>
  <si>
    <t>185-4</t>
  </si>
  <si>
    <t>185-5</t>
  </si>
  <si>
    <t>186-2</t>
  </si>
  <si>
    <t>186-3</t>
  </si>
  <si>
    <t>190-2</t>
  </si>
  <si>
    <t>190-3</t>
  </si>
  <si>
    <t>190-4</t>
  </si>
  <si>
    <t>190-5</t>
  </si>
  <si>
    <t>190-6</t>
  </si>
  <si>
    <t>194-2</t>
  </si>
  <si>
    <t>194-3</t>
  </si>
  <si>
    <t>194-4</t>
  </si>
  <si>
    <t>194-5</t>
  </si>
  <si>
    <t>194-6</t>
  </si>
  <si>
    <t>198-2</t>
  </si>
  <si>
    <t>198-3</t>
  </si>
  <si>
    <t>198-4</t>
  </si>
  <si>
    <t>198-5</t>
  </si>
  <si>
    <t>198-6</t>
  </si>
  <si>
    <t>210-9</t>
  </si>
  <si>
    <t>221-1</t>
  </si>
  <si>
    <t>222-1</t>
  </si>
  <si>
    <t>223-1</t>
  </si>
  <si>
    <t>224-1</t>
  </si>
  <si>
    <t>225-1</t>
  </si>
  <si>
    <t>228-1</t>
  </si>
  <si>
    <t>229-1</t>
  </si>
  <si>
    <t>232-3</t>
  </si>
  <si>
    <t>28-1</t>
  </si>
  <si>
    <t>28-2</t>
  </si>
  <si>
    <t>30-1</t>
  </si>
  <si>
    <t>30-2</t>
  </si>
  <si>
    <t>32-1</t>
  </si>
  <si>
    <t>32-2</t>
  </si>
  <si>
    <t>რაოდენობა</t>
  </si>
  <si>
    <t xml:space="preserve">  სულ                                 (ლარი)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</si>
  <si>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</si>
  <si>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</si>
  <si>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</si>
  <si>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 ე. მანჯგალაძის ქუჩაზე წყალსადენის ქსელის რეაბილიტაცია  (I მონაკვეთი) </t>
  </si>
  <si>
    <t>კონტრაქტორის მასალა</t>
  </si>
  <si>
    <t>კონტრაქტორის მომსახურება</t>
  </si>
  <si>
    <t>ასფალტის საფარის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</si>
  <si>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</si>
  <si>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</si>
  <si>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</si>
  <si>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</si>
  <si>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</si>
  <si>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</si>
  <si>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</si>
  <si>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</si>
  <si>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</si>
  <si>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</si>
  <si>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</si>
  <si>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მიწის თხრილის და ჭის ქვაბულის გამაგრება ხის ფარებით</t>
  </si>
  <si>
    <t>ხის კოჭი</t>
  </si>
  <si>
    <t>არსებული ანაკრები რ/ბ ჭის დემონტაჟი D=1000 მმ H=1800 მმ (5 ცალი)</t>
  </si>
  <si>
    <t>დემონტირებული თუჯის ჩარჩო ხუფის ავტოთვითმცლელზე დატვირთვა გატანა 7 კმ და დასაწყობება</t>
  </si>
  <si>
    <t>არსებული წყალსადენის ფოლადის d=900მმ მილის დემონტაჟი (დასაწყობება)</t>
  </si>
  <si>
    <t>დემონტირებული მილის დატვირთვა გატანა და გადმოტვირთვა ავტოთვითმცლელზე</t>
  </si>
  <si>
    <t>არსებული წყალსადენის თუჯის d=400მმ მილის დემონტაჟი (დასაწყობება)</t>
  </si>
  <si>
    <t>არსებული წყალსადენის თუჯის d=350მმ მილის დემონტაჟი (დასაწყობება)</t>
  </si>
  <si>
    <t>ფოლადის d=530/8მმ მილის დემონტაჟი დასაწყობება</t>
  </si>
  <si>
    <t>არსებული წყალსადენის თუჯის d=100 მმ მილის დემონტაჟი (დასაწყობება)</t>
  </si>
  <si>
    <t>დემონტირებული მილის დატ- ვირთვა გატანა და გადმოტვ-ირთვა ავტოთვითმცლელზე</t>
  </si>
  <si>
    <t>წყალსადენის არსებული მილის d=900 მმ-იანი მილის ჩაჭრა</t>
  </si>
  <si>
    <t>ჟანგბადი</t>
  </si>
  <si>
    <t>წყალსადენის არსებული d=900 მმ-იანი მილების ბოლოების დახშობა ბეტონით, ბეტონის მარკა B-15</t>
  </si>
  <si>
    <t>წყალსადენის არსებული მილის d=400 მმ-იანი ჩაჭრა</t>
  </si>
  <si>
    <t>წყალსადენის არსებული d=400 მმ-იანი მილების ბოლოების დახშობა ბეტონით, ბეტონის მარკა B-15</t>
  </si>
  <si>
    <t>წყალსადენის არსებული მილის d=350 მმ-იანი მილის ჩაჭრა (ბეტონის ხსნარით ამოსავსებად)</t>
  </si>
  <si>
    <t>წყალსადენის არსებული d=350 მმ-იანი მილების ბოლოების დახშობა ბეტონით, ბეტონის მარკა B-15</t>
  </si>
  <si>
    <t>არსებული თუჯის ურდულის d=200 მმ დემონტაჟი</t>
  </si>
  <si>
    <t>არსებული თუჯის ურდულის d=100 მმ დემონტაჟი</t>
  </si>
  <si>
    <t>დემონტირებული ურდულების დატვირთვა ავტოთვითმცლელზე და გატანა სამშენებლო მოედნიდან, დასაწყობება</t>
  </si>
  <si>
    <t>ფოლადის სპირალური d=1220/14 მმ მილის ქარხნული ჰიდროიზოლაციით შეძენა და მონტაჟი</t>
  </si>
  <si>
    <t>ფოლადის სპირალური d=1220/14 მმ მილი ქარხნული ჰიდროიზოლაციით</t>
  </si>
  <si>
    <t>ფოლადის სპირალური d=1220/14 მმ მილის ქარხნული ჰიდროიზო- ლაციით ჰიდრავლიკური გამოცდა</t>
  </si>
  <si>
    <t>ფოლადის სპირალური d=1220/14 მმ მილის ქარხნული ჰიდროიზოლაციით გარეცხვა ქლორიანი წყლით</t>
  </si>
  <si>
    <t>ფოლადის სპირალური d=1020/10 მმ მილის ქარხნული ჰიდროიზოლაციით შეძენა და მონტაჟი</t>
  </si>
  <si>
    <t>ფოლადის სპირალური d=1020/10 მმ მილი ქარხნული ჰიდროიზოლაციით</t>
  </si>
  <si>
    <t>ფოლადის სპირალური d=1020/10მმ მილის ქარხნული ჰიდროიზოლაციით ჰიდრავლი-კური გამოცდა</t>
  </si>
  <si>
    <t>ფოლადის სპირალური d=1020/10 მმ მილის ქარხნული ჰიდროიზოლაციით გარეცხვა ქლორიანი წყლით</t>
  </si>
  <si>
    <t>ფოლადის სპირალური d=920/10 მმ მილის ქარხნული ჰიდროიზო- ლაციით შეძენა და მონტაჟი</t>
  </si>
  <si>
    <t>ფოლადის სპირალური d=920/10 მმ მილი ქარხნული ჰიდროიზოლაციით</t>
  </si>
  <si>
    <t>ფოლადის სპირალური d=920/10 მმ მილის ქარხნული ჰიდროიზო- ლაციით ჰიდრავლიკური გამოცდა</t>
  </si>
  <si>
    <t>ფოლადის სპირალური d=920/10 მმ მილის ქარხნული ჰიდროიზო- ლაციით გარეცხვა ქლორიანი წყლით</t>
  </si>
  <si>
    <t>სპირალური ფოლადის d=530/8მმ მილის ქარხნული ჰიდროიზოლა- ციით შეძენა და მონტაჟი</t>
  </si>
  <si>
    <t>სპირალური ფოლადის d=530/8მმ მილი ქარხნული ჰიდროიზოლაციით</t>
  </si>
  <si>
    <t>სპირალური ფოლადის d=530/8მმ მილის ქარხნული ჰიდროიზოლა- ციით ჰიდრავლიკური გამოცდა</t>
  </si>
  <si>
    <t>სპირალური ფოლადის d=530/8 მმ მილის ქარხნული ჰიდროიზოლაციით გარეცხვა ქლორიანი წყლით</t>
  </si>
  <si>
    <t>სპირალური ფოლადის d=530/8მმ მილის ქარხნული ჰიდროიზოლა- ციით შეძენა და მონტაჟი (დროებითი მილი)</t>
  </si>
  <si>
    <t>სპირალური ფოლადის d=530/8მმ მილის ქარხნული ჰიდროიზოლა- ციით ჰიდრავლიკური გამოცდა (დროებითი მილი)</t>
  </si>
  <si>
    <t>სპირალური ფოლადის d=530/8 მმ მილის ქარხნული ჰიდროიზოლაციით გარეცხვა ქლორიანი წყლით (დროებითი მილი)</t>
  </si>
  <si>
    <t>სპირალური ფოლადის d=426/8მმ მილის ქარხნული ჰიდროიზოლა- ციით შეძენა და მონტაჟი</t>
  </si>
  <si>
    <t>სპირალური ფოლადის d=426/8მმ მილი ქარხნული ჰიდროიზ- ოლაციით</t>
  </si>
  <si>
    <t>სპირალური ფოლადის d=426/8მმ მილის ქარხნული ჰიდროიზო-ლაციით ჰიდრავლიკური გამოცდა</t>
  </si>
  <si>
    <t>სპირალური ფოლადის d=426/8მმ მილის ქარხნული ჰიდროიზო-ლაციით გარეცხვა ქლორიანი წყლით</t>
  </si>
  <si>
    <t>სპირალური ფოლადის d=325/6 მმ ქარხნული ჰიდროიზოლაციით მილის შეძენა და მონტაჟი</t>
  </si>
  <si>
    <t>სპირალური ფოლადის ჰიდროიზოლაციით მილი d=325/6 მმ</t>
  </si>
  <si>
    <t>სპირალური ფოლადის d=325/6 მმ იზოლაციით მილის ჰიდრა- ვლიკური გამოცდა</t>
  </si>
  <si>
    <t>სპირალური ფოლადის მილის გარეცხვა ქლორიანი წყლით d=325/6 მმ</t>
  </si>
  <si>
    <t>სწორნაკერიანი ფოლადის d=159/5 მმ მილის ქარხნული ჰიდროიზოლაციით შეძენა და მონტაჟი</t>
  </si>
  <si>
    <t>სწორნაკერიანი ფოლადის d=159/5 მმ მილი ქარხნული ჰიდროიზოლაციით</t>
  </si>
  <si>
    <t>სწორნაკერიანი ფოლადის d=159/5 მმ მილის ქარხნული ჰიდროიზოლაციით ჰიდრავლიკური გამოცდა</t>
  </si>
  <si>
    <t>სწორნაკერიანი ფოლადის d=159/5 მმ მილის ქარხნული ჰიდროიზოლაციით გარეცხვა ქლორიანი წყლით</t>
  </si>
  <si>
    <t>სწორნაკერიანი ფოლადის d=114/4.5 მმ მილის ქარხნული ჰიდროიზოლაციით შეძენა და მონტაჟი</t>
  </si>
  <si>
    <t>სწორნაკერიანი ფოლადის d=114/4.5 მმ მილი ქარხნული ჰიდროიზოლაციით</t>
  </si>
  <si>
    <t>სწორნაკერიანი ფოლადის d=114/4.5 მმ მილის ქარხნული ჰიდროიზოლაციით ჰიდრავლიკური გამოცდა</t>
  </si>
  <si>
    <t>სწორნაკერიანი ფოლადის d=114/4.5 მმ მილის ქარხნული ჰიდროიზოლაციით გარეცხვა ქლორიანი წყლით</t>
  </si>
  <si>
    <t>სწორნაკერიანი ფოლადის d=89/4.5 მმ მილის ქარხნული ჰიდროიზოლაციით შეძენა და მონტაჟი</t>
  </si>
  <si>
    <t>სწორნაკერიანი ფოლადის d=89/4.5 მმ მილი ქარხნული ჰიდროიზო- ლაციით</t>
  </si>
  <si>
    <t>სწორნაკერიანი ფოლადის d=89/4.5 მმ მილის ქარხნული ჰიდროიზოლაციით ჰიდრავლიკური გამოცდა</t>
  </si>
  <si>
    <t>სწორნაკერიანი ფოლადის d=89/4.5 მმ მილის ქარხნული ჰიდროიზო- ლაციით გარეცხვა ქლორიანი წყლით</t>
  </si>
  <si>
    <t>სწორნაკერიანი ფოლადის d=51/3 მმ მილის ქარხნული ჰიდროიზოლაციით შეძენა და მონტაჟი</t>
  </si>
  <si>
    <t>სწორნაკერიანი ფოლადის d=51/3 მმ მილი ქარხნული ჰიდროიზოლაციით</t>
  </si>
  <si>
    <t>სწორნაკერიანი ფოლადის d=51/3 მმ მილის ქარხნული ჰიდროიზო- ლაციით ჰიდრავლიკური გამოცდა</t>
  </si>
  <si>
    <t>სწორნაკერიანი ფოლადის d=51/3 მმ მილის ქარხნული ჰიდროიზო- ლაციით გარეცხვა ქლორიანი წყლით</t>
  </si>
  <si>
    <t>სწორნაკერიანი ფოლადის d=25/3 მმ მილის ქარხნული ჰიდროიზოლაციით შეძენა და მონტაჟი</t>
  </si>
  <si>
    <t>სწორნაკერიანი ფოლადის d=25/3 მმ მილი ქარხნული ჰიდროიზოლაციით</t>
  </si>
  <si>
    <t>სწორნაკერიანი ფოლადის d=25/3 მმ მილის ქარხნული ჰიდროიზო- ლაციით ჰიდრავლიკური გამოცდა</t>
  </si>
  <si>
    <t>სწორნაკერიანი ფოლადის d=25/3 მმ მილის ქარხნული ჰიდროიზო- ლაციით გარეცხვა ქლორიანი წყლით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</si>
  <si>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</si>
  <si>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</si>
  <si>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</si>
  <si>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</si>
  <si>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</si>
  <si>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</si>
  <si>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</si>
  <si>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დ=32 მმ</t>
  </si>
  <si>
    <t>წყალსადენის ოთხკუთხა მონოლითური რკ/ბეტონის ჭის მოწყობა 3100X2300X3300მ (1 კომპ.)</t>
  </si>
  <si>
    <t>ჭის ქვეშ ბეტონის მომზადება ბეტონი B-7.5</t>
  </si>
  <si>
    <t>რკ/ბ.ჭის ძირის მოწყობა, ბეტონის მარკა B-22.5, M-300 არმატურა 0.26373 ტ</t>
  </si>
  <si>
    <t>არმატურა АIII A500c კლასის 12მმ</t>
  </si>
  <si>
    <t>არმატურა АI A240c კლასის 8მმ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</si>
  <si>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</si>
  <si>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</si>
  <si>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</si>
  <si>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რკ/ბ.ჭის კედლების მოწყობა, ბეტონის მარკა B-22.5 M-300, არმატურა 1.0243 ტ</t>
  </si>
  <si>
    <t>არმატურა АIII A500c კლასის 16 მმ</t>
  </si>
  <si>
    <t>არმატურა АIII A500c კლასის 12 მმ</t>
  </si>
  <si>
    <t>არმატურა АI A240c კლასის 8 მმ</t>
  </si>
  <si>
    <t>რკ/ბ. გადახურვის ფილის მოწყობა, ბეტონის მარკა B-22.5 M-300 არმატურა 0.2879 ტ</t>
  </si>
  <si>
    <t>არმატურა AIII (A500c) კლასის 18მმ</t>
  </si>
  <si>
    <t>არმატურა AIII (A500c) კლასის 10მმ</t>
  </si>
  <si>
    <t>ფიცარი ჩამოგანული II ხ. 25-32მმ</t>
  </si>
  <si>
    <t>ფიცარი ჩამოგანული II ხ. 40მმ</t>
  </si>
  <si>
    <t>რკბ. გადახურვის ფილაში თუჯის ხუფის 65 სმ შეძენა და მონტაჟი</t>
  </si>
  <si>
    <t>მრგვალი თუჯის ხუფი ჩარჩოთი 65 სმ</t>
  </si>
  <si>
    <t>რკბ. გადახურვის ფილაში სამონტაჟო კაუჭების მოწყობა</t>
  </si>
  <si>
    <t>არმატურა AIII (A500c) 16მმ</t>
  </si>
  <si>
    <t>არმატურა AIII (A500c) 12მმ</t>
  </si>
  <si>
    <t>არმატურა AIII (A240c) 8მმ</t>
  </si>
  <si>
    <t>რ/ბ ანაკრები წრიული ჭის D=1000 მმ Hსრ=2100 მმ (9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</si>
  <si>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</si>
  <si>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D=1000 მმ (იხ. პროექტი)</t>
  </si>
  <si>
    <t>რკ/ბ გადახურვის მრგვალი ფილა D=1200 მმ ბეტონი B22.5 (M-300) (იხ. პროექტი)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</si>
  <si>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</si>
  <si>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</si>
  <si>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</si>
  <si>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</si>
  <si>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</si>
  <si>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</si>
  <si>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თუჯის d=500 PN16 ურდულის შეძენა და მოწყობა</t>
  </si>
  <si>
    <t>თუჯის d=500 PN16 ურდული</t>
  </si>
  <si>
    <t>თუჯის d=400 PN16 ურდულის შეძენა და მოწყობა</t>
  </si>
  <si>
    <t>თუჯის d=400 PN16 ურდული</t>
  </si>
  <si>
    <t>თუჯის d=300 PN16 ურდულის მილტუჩით შეძენა და მოწყობა</t>
  </si>
  <si>
    <t>თუჯის d=150 PN16 ურდულის შეძენა და მოწყობა</t>
  </si>
  <si>
    <t>თუჯის d=150 PN16 ურდული</t>
  </si>
  <si>
    <t>თუჯის d=100 PN16 ურდულის შეძენა და მოწყობა</t>
  </si>
  <si>
    <t>თუჯის d=100 PN16 ურდული</t>
  </si>
  <si>
    <t>ფოლადის მილტუჩის შეძენა და მოწყობა d=530 მმ</t>
  </si>
  <si>
    <t>ფოლადის მილტუჩი d=530 მმ</t>
  </si>
  <si>
    <t>ფოლადის მილტუჩის შეძენა და მოწყობა d=426 მმ</t>
  </si>
  <si>
    <t>ფოლადის მილტუჩი d=426 მმ</t>
  </si>
  <si>
    <t>ფოლადის მილტუჩის შეძენა და მოწყობა d=325 მმ</t>
  </si>
  <si>
    <t>ფოლადის მილტუჩი d=325 მმ</t>
  </si>
  <si>
    <t>ფოლადის მილტუჩის შეძენა და მოწყობა d=159 მმ</t>
  </si>
  <si>
    <t>ფოლადის მილტუჩი d=159 მმ</t>
  </si>
  <si>
    <t>ფოლადის მილტუჩის შეძენა და მოწყობა d=114 მმ</t>
  </si>
  <si>
    <t>ფოლადის მილტუჩი d=114 მმ</t>
  </si>
  <si>
    <t>ფოლადის მილტუჩის შეძენა და მოწყობა d=89 მმ</t>
  </si>
  <si>
    <t>ფოლადის მილტუჩი d=89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</si>
  <si>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</si>
  <si>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</si>
  <si>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</si>
  <si>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გადამყვანის პოლ/ფოლ. d=32/25 მმ გ/ხრ შეძენა და მოწყობა</t>
  </si>
  <si>
    <t>თუჯის უნივერსალური ქუროს d=400მმ შეძენა და მოწყობა (1 ცალი)</t>
  </si>
  <si>
    <t>თუჯის უნივერსალური ქუროს d=300მმ შეძენა და მოწყობა (1 ცალი)</t>
  </si>
  <si>
    <t>თუჯის უნივერსალური ქუროს d=100მმ შეძენა და მოწყობა (5 ცალი)</t>
  </si>
  <si>
    <t>თუჯის უნივერსალური ქურო d=100 მმ</t>
  </si>
  <si>
    <t>ფოლადის სამკაპის მილტუჩით d=530X325X530მმ შეძენა და მოწყობა (1 ცალი)</t>
  </si>
  <si>
    <t>ფოლადის სამკაპი მილტუჩით d=530X325X530მმ</t>
  </si>
  <si>
    <t>ფოლადის სამკაპის (მილტუჩის გარეშე) d=159 მმ შეძენა და მოწყობა (2 ცალი)</t>
  </si>
  <si>
    <t>ფოლადის სამკაპი (მილტუჩის გარეშე) d=159 მმ</t>
  </si>
  <si>
    <t>ფოლადის სამკაპის (მილტუჩის გარეშე) d=114მმ შეძენა და მოწყობა (2 ცალი)</t>
  </si>
  <si>
    <t>ფოლადის სამკაპი (მილტუჩის გარეშე) d=114 მმ</t>
  </si>
  <si>
    <t>ფოლადის სამკაპის (მილტუჩის გარეშე) d=530X159X530მმ შეძენა და მოწყობა (4 ცალი)</t>
  </si>
  <si>
    <t>ფოლადის სამკაპი (მილტუჩის გარეშე) d=530X159X530მმ</t>
  </si>
  <si>
    <t>ფოლადის სამკაპის d=530X114X530მმ შეძენა და მოწყობა (8 ცალი) (მილტუჩის გარეშე)</t>
  </si>
  <si>
    <t>ფოლადის სამკაპი d=530X114X530მმ (მილტუჩის გარეშე)</t>
  </si>
  <si>
    <t>ფოლადის სამკაპის (მილტუჩის გარეშე) d=159X51X159მმ შეძენა და მოწყობა (2 ცალი)</t>
  </si>
  <si>
    <t>ფოლადის სამკაპი (მილტუჩის გარეშე) d=159X51X159მმ</t>
  </si>
  <si>
    <t>ფოლადის სამკაპის (მილტუჩის გარეშე) d=114X89X114მმ შეძენა და მოწყობა (1 ცალი)</t>
  </si>
  <si>
    <t>ფოლადის სამკაპი (მილტუჩის გარეშე) d=114X89X114მმ</t>
  </si>
  <si>
    <t>ფოლადის სამკაპის (მილტუჩის გარეშე) d=114X51X114მმ შეძენა და მოწყობა (9 ცალი)</t>
  </si>
  <si>
    <t>ფოლადის სამკაპი (მილტუჩის გარეშე) d=114X51X114მმ</t>
  </si>
  <si>
    <t>ფოლადის სამკაპის (მილტუჩის გარეშე) d=114X25X114მმ შეძენა და მოწყობა (14 ცალი)</t>
  </si>
  <si>
    <t>ფოლადის სამკაპი (მილტუჩის გარეშე) d=114X25X114მმ</t>
  </si>
  <si>
    <t>ფოლადის სამკაპის (მილტუჩის გარეშე) d=51X25X51მმ შეძენა და მოწყობა (14 ცალი)</t>
  </si>
  <si>
    <t>ფოლადის სამკაპი (მილტუჩის გარეშე) d=51X25X51მმ</t>
  </si>
  <si>
    <t>ფოლადის გადამყვანის მილტუჩით d=530X426მმ შეძენა და მოწყობა (1 ცალი)</t>
  </si>
  <si>
    <t>ფოლადის გადამყვანი მილტუჩით d=530X426მმ</t>
  </si>
  <si>
    <t>ფოლადის გადამყვანის (მილტუჩის გარეშე) d=1220X1020მმ შეძენა და მოწყობა (1 ცალი)</t>
  </si>
  <si>
    <t>ფოლადის გადამყვანი (მილტუჩის გარეშე) d=1220X1020მმ</t>
  </si>
  <si>
    <t>ფოლადის გადამყვანის (მილტუჩის გარეშე) d=1220X920მმ შეძენა და მოწყობა (1 ცალი)</t>
  </si>
  <si>
    <t>ფოლადის გადამყვანი (მილტუჩის გარეშე) d=1220X920მმ</t>
  </si>
  <si>
    <t>ფოლადის გადამყვანის (მილტუჩის გარეშე) d=1020X920მმ შეძენა და მოწყობა (1 ცალი)</t>
  </si>
  <si>
    <t>ფოლადის გადამყვანი (მილტუჩის გარეშე) d=1020X920მმ</t>
  </si>
  <si>
    <t>ფოლადის გადამყვანის (მილტუჩის გარეშე) d=159X114მმ შეძენა და მოწყობა (6 ცალი)</t>
  </si>
  <si>
    <t>ფოლადის გადამყვანის (მილტუჩის გარეშე) d=159X114მმ</t>
  </si>
  <si>
    <t>ფოლადის გადამყვანის (მილტუჩის გარეშე) d=114X89მმ შეძენა და მოწყობა (1 ცალი)</t>
  </si>
  <si>
    <t>ფოლადის გადამყვანის (მილტუჩის გარეშე) d=114X89მმ</t>
  </si>
  <si>
    <t>ფოლადის გადამყვანის (მილტუჩის გარეშე) d=114X51მმ შეძენა და მოწყობა (7 ცალი)</t>
  </si>
  <si>
    <t>ფოლადის გადამყვანის (მილტუჩის გარეშე) d=114X51მმ</t>
  </si>
  <si>
    <t>ფოლადის გადამყვანის (მილტუჩის გარეშე) d=51X25მმ შეძენა და მოწყობა (5 ცალი)</t>
  </si>
  <si>
    <t>ფოლადის გადამყვანის (მილტუჩის გარეშე) d=51X25მმ</t>
  </si>
  <si>
    <t>ფოლადის გადამყვანის (მილტუჩის გარეშე) d=530X426მმ შეძენა და მოწყობა (2 ცალი) (დროებითი მილისთვის)</t>
  </si>
  <si>
    <t>ფოლადის გადამყვანი (მილტუჩის გარეშე) d=530X426მმ</t>
  </si>
  <si>
    <t>ფოლადის მუხლის მილტუჩით d=325მმ 900 შეძენა და მოწყობა (1 ცალი)</t>
  </si>
  <si>
    <t>ფოლადის მუხლის მილტუჩით d=325მმ 900 შეძენა და მოწყობა</t>
  </si>
  <si>
    <t>ფოლადის მუხლის d=920მმ 1650 შეძენა და მოწყობა (2 ცალი)</t>
  </si>
  <si>
    <t>ფოლადის მუხლი d=920მმ 1650</t>
  </si>
  <si>
    <t>ფოლადის მუხლის d=530მმ 1650 შეძენა და მოწყობა (2 ცალი)</t>
  </si>
  <si>
    <t>ფოლადის მუხლი d=530მმ 1650</t>
  </si>
  <si>
    <t>ფოლადის სეგმენტური მუხლის d=530/8 მმ 900 დამზადება და მოწყობა ფოლადის სპირალური მილიგან (2 ცალი)</t>
  </si>
  <si>
    <t>ფოლადის d=500/8 მმ სპირალური მილისგან სეგმენტური მუხლის d=530/8 მმ 900 დასამზადებლად შაბლონის (ესკიზის) დამზადება</t>
  </si>
  <si>
    <t>ფოლადის d=530/8 მმ სპირალური მილისგან სეგმენტური მუხლის d=530/8 მმ 900 დამზადება (ესკიზის მიხედვით მილის დაჭრა, ჩაჭრილი პირების მომზადება ელექტროშედუღებისთვის)</t>
  </si>
  <si>
    <t>ფოლადის სპირალური ქარხნული იზოლაციით მილი d=500(530X8)მმ</t>
  </si>
  <si>
    <t>სეგმენტური მუხლის d=530/8 მმ 900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</si>
  <si>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d=530/8მმ 900 მოწყობა ქსელზე (2 ცალი)</t>
  </si>
  <si>
    <t>ფოლადის სეგმენტური მუხლის d=426/8 მმ 900 დამზადება და მოწყობა ფოლადის სპირალური მილიგან (2 ცალი)</t>
  </si>
  <si>
    <t>ფოლადის d=426/8 მმ სპირალური მილისგან სეგმენტური მუხლის d=426/8 მმ 900 დასამზადებლად შაბლონის (ესკიზის) დამზადება</t>
  </si>
  <si>
    <t>ფოლადის d=426/8 მმ სპირალური მილისგან სეგმენტური მუხლის d=426/8 მმ 900 დამზადება (ესკიზის მიხედვით მილის დაჭრა, ჩაჭრილი პირების მომზადება ელექტროშედუღებისთვის)</t>
  </si>
  <si>
    <t>ფოლადის სპირალური ქარხნული იზოლაციით მილი d=400(426X8)მმ</t>
  </si>
  <si>
    <t>სეგმენტური მუხლის d=426/8 მმ 900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</si>
  <si>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d=426/8მმ 900 მოწყობა ქსელზე (2 ცალი)</t>
  </si>
  <si>
    <t>ფოლადის მუხლის d=426მმ 450 შეძენა და მოწყობა (2 ცალი)</t>
  </si>
  <si>
    <t>ფოლადის მუხლი d=426მმ 450</t>
  </si>
  <si>
    <t>ფოლადის მუხლის d=325მმ 450 შეძენა და მოწყობა (2 ცალი)</t>
  </si>
  <si>
    <t>ფოლადის მუხლი d=325მმ 450</t>
  </si>
  <si>
    <t>ფოლადის მუხლის d=159მმ 450 შეძენა და მოწყობა (2 ცალი)</t>
  </si>
  <si>
    <t>ფოლადის მუხლი d=159მმ 450</t>
  </si>
  <si>
    <t>ფოლადის მუხლის d=159მმ 900 შეძენა და მოწყობა (6 ცალი)</t>
  </si>
  <si>
    <t>ფოლადის მუხლი d=159მმ 900</t>
  </si>
  <si>
    <t>ფოლადის მუხლის d=114მმ 450 შეძენა და მოწყობა (4 ცალი)</t>
  </si>
  <si>
    <t>ფოლადის მუხლი d=114მმ 450</t>
  </si>
  <si>
    <t>ფოლადის მუხლის d=114მმ 900 შეძენა და მოწყობა (8 ცალი)</t>
  </si>
  <si>
    <t>ფოლადის მუხლი d=114მმ 900</t>
  </si>
  <si>
    <t>ფოლადის მუხლის d=89მმ 900 შეძენა და მოწყობა (1 ცალი)</t>
  </si>
  <si>
    <t>ფოლადის მუხლი d=89მმ 900</t>
  </si>
  <si>
    <t>ფოლადის მუხლის d=51მმ 450 შეძენა და მოწყობა (2 ცალი)</t>
  </si>
  <si>
    <t>ფოლადის მუხლი d=51მმ 450</t>
  </si>
  <si>
    <t>ფოლადის მუხლის d=51მმ 900 შეძენა და მოწყობა (4 ცალი)</t>
  </si>
  <si>
    <t>ფოლადის მუხლი d=51მმ 900</t>
  </si>
  <si>
    <t>ფოლადის მუხლის d=25მმ 900 შეძენა და მოწყობა (4 ცალი)</t>
  </si>
  <si>
    <t>ფოლადის მუხლი d=25მმ 900</t>
  </si>
  <si>
    <t>ბეტონის საყრდენის მოწყობა ბეტონის მარკა B-22.5 M-300 (0.1X0.1X0.3) მ (9 ცალი)</t>
  </si>
  <si>
    <t>ბეტონის საყრდენის მოწყობა ბეტონის მარკა B-22.5 M-300 (0.15X0.15X0.35) მ (3 ცალი)</t>
  </si>
  <si>
    <t>საპროექტო ფოლადის სპირალური მილის d=920/10მმ გადაერთება არსებულ d=900მმ ფოლადის ქსელზე</t>
  </si>
  <si>
    <t>საპროექტო ფოლადის სპირალური მილის d=426/8 მმ გადაერთება არსებულ d=400მმ თუჯის ქსელზე</t>
  </si>
  <si>
    <t>საპროექტო ფოლადის სპირალური მილის d=325/6 მმ გადაერთება არსებულ d=350მმ თუჯის ქსელზე</t>
  </si>
  <si>
    <t>საპროექტო ფოლადის სწორნაკერიანი მილის d=114/4.5 მმ გადაერთება არსებულ d=100მმ თუჯის ქსელზე</t>
  </si>
  <si>
    <t>საპროექტო პოლიეთილენის მილის PE100 SDR 11 PN 16 d=63 მმ გადაერთება არსებულ d=50მმ ფოლადის ქსელზე</t>
  </si>
  <si>
    <t>საპროექტო პოლიეთილენის მილის PE100 SDR 11 PN 16 d=63 მმ გადაერთება არსებულ პოლიეთილენის d=63მმ ქსელზე</t>
  </si>
  <si>
    <t>საპროექტო პოლიეთილენის მილის PE100 SDR 11 PN 16 d=32 მმ გადაერთება არსებულ ფოლადის d=25მმ ქსელზე</t>
  </si>
  <si>
    <t>საპროექტო პოლიეთილენის მილის PE100 SDR 11 PN 16 d=32 მმ გადაერთება არსებულ პოლიეთილენის d=32მმ ქსელზე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</si>
  <si>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</si>
  <si>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(70.0 მ)</t>
  </si>
  <si>
    <t>პოლიეთილენის ელ. ქუროს შეძენა, მოწყობა d=63მმ</t>
  </si>
  <si>
    <t>პოლიეთილენის ელ. ქურო d=63მმ</t>
  </si>
  <si>
    <t>პოლიეთილენის ელ. ქუროს შეძენა, მოწყობა d=32მმ</t>
  </si>
  <si>
    <t>პოლიეთილენის ელ. ქურო d=32მმ</t>
  </si>
  <si>
    <t>არსებული სანიაღვრე ქსელის d=300მმ დამაგრება საპროექტო თხრილში</t>
  </si>
  <si>
    <t>არსებული გაზსადენის ქსელის d=125÷d=200მმ დამაგრება საპროექტო თხრილში</t>
  </si>
  <si>
    <t>საპროექტო პოლიეთილენის PE100 SDR 11 PN 16 d=200 მმ მილის შეძენა და მოწყობა (ზედმეტი და გამოყენებული წყლის (რეცხვა)</t>
  </si>
  <si>
    <t>პოლიეთილენის მილი PE100 SDR 11 PN 16 d=200 მმ</t>
  </si>
  <si>
    <t>საპროექტო პოლიეთილენის PE100 SDR 11 PN 16 d=315 მმ მილის შეძენა და მოწყობა (ზედმეტი და გამოყენებული წყლის (რეცხვა)</t>
  </si>
  <si>
    <t>პოლიეთილენის მილი PE100 SDR 11 PN 16 d=315 მმ</t>
  </si>
  <si>
    <t>დროებითი მილის გადაერთება სპირალური ფოლადის მილ- ყელით შეძენა და მოწყობა d=426 მმ L=0.6 მ; (2 ცალი)</t>
  </si>
  <si>
    <t>სპირალური ფოლადის მილყელი d=426 მმ L=0.6 მ;</t>
  </si>
  <si>
    <t>მონოლითური რკ/ბეტონის საყრდენი მს-1 (1 ცალი)</t>
  </si>
  <si>
    <t>საყრდენის ქვეშ ხრეშის (ფრაქცია 0-40 მმ) ბალიშის მოწყობა 10 სმ დატკეპვნით</t>
  </si>
  <si>
    <t>საყრდენის ქვეშ ბეტონის მომზადება ბეტონი B-7.5</t>
  </si>
  <si>
    <t>ფოლადის მილისთვის d=900მმ რკ. ბეტონის მონოლითური საყრდენის მოწყობა ბეტონის მარკა B-22.5 M-300; არმატურა (0.1254ტ)</t>
  </si>
  <si>
    <t>არმატურა АIII A500c კლასის 8მმ</t>
  </si>
  <si>
    <t>ფოლადის მილის d=900მმ მოწყობა ჩასმა რკ/ბეტონის ბალიშში</t>
  </si>
  <si>
    <t>მონოლითური საყრდენი მს-6 (1 ცალი)</t>
  </si>
  <si>
    <t>ლითონის სამკაპისთვის d=530X325მმ ბეტონის მონოლი- თური საყრდენის მოწყობა ბეტონის მარკა B-22.5 M-300</t>
  </si>
  <si>
    <t>სამაგრების მოწყობა ფოლადის ფურცელისა და არმატურისაგან A500c 20მმ</t>
  </si>
  <si>
    <t>ფურცელი -6X80X950მმ (2 ცალი); -6X80X550მმ (1 ცალი)</t>
  </si>
  <si>
    <t>არმატურა АIII A500c კლასის 20 მმ L=500</t>
  </si>
  <si>
    <t>ფოლადის სამკაპის მილტუჩით d=530X325მმ მოწყობა ჩასმა სამაგრებით ბეტონის ბალიშში</t>
  </si>
  <si>
    <t>მონოლითური რკ/ბეტონის საყრდენი მს-5 (1 ცალი)</t>
  </si>
  <si>
    <t>ლითონის სამკაპისთვის d=530X159მმ რკ. ბეტონის მონოლითური საყრდენის მოწყობა ბეტონის მარკა B-22.5 M-300; არმატურა (0.0814ტ)</t>
  </si>
  <si>
    <t>ფოლადის სამკაპის d=530X159მმ მოწყობა -ჩასმა რკ/ბეტონის ბალიშში</t>
  </si>
  <si>
    <t>მონოლითური საყრდენი მს-2 (2 ცალი)</t>
  </si>
  <si>
    <t>ლითონის მუხლებისთვის d=530მმ 1650 ბეტონის მონოლითური რკ/ბეტონის საყრდენის მოწყობა ბეტონის მარკა B-22.5 M-300 არმატურა 0.16272ტ</t>
  </si>
  <si>
    <t>ფოლადის მუხლების d=530მმ 1650 მოწყობა-ჩასმა რკ/ბეტონის ბალიშში</t>
  </si>
  <si>
    <t>მონოლითური საყრდენი მს-3 (2 ცალი)</t>
  </si>
  <si>
    <t>ლითონის მუხლებისთვის d=426მმ 450 ბეტონის მონოლითური რკ/ბეტონის საყრდენის მოწყობა ბეტონის მარკა B-22.5 M-300 არმატურა 0.16272ტ</t>
  </si>
  <si>
    <t>ფოლადის მუხლების d=426მმ 450 მოწყობა-ჩასმა რკ/ბეტონის ბალიშში</t>
  </si>
  <si>
    <t>ლითონის მუხლებისთვის d=325მმ 450 ბეტონის მონოლითური რკ/ბეტონის საყრდენის მოწყობა ბეტონის მარკა B-22.5 M-300 არმატურა 0.16272ტ</t>
  </si>
  <si>
    <t>ფოლადის მუხლების d=325მმ 450 მოწყობა-ჩასმა რკ/ბეტონის ბალიშში</t>
  </si>
  <si>
    <t>მონოლითური საყრდენი მს-7 (1 ცალი)</t>
  </si>
  <si>
    <t>ლითონის მუხლისთვის მილტუჩით d=325მმ 900 ბეტონის მონოლითური საყრდენის მოწყობა ბეტონის მარკა B-22.5 M-300</t>
  </si>
  <si>
    <t>ფურცელი -6X80X550მმ (2 ცალი)</t>
  </si>
  <si>
    <t>ფოლადის მუხლის მილტუჩით d=325მმ მოწყობა ჩასმა სამაგრებით ბეტონის ბალიშში</t>
  </si>
  <si>
    <t>არსებული წყალსადენის d=900მმ მილის ამოვსება ბეტონის ხსნარით მარკა M-50 (B3.5)</t>
  </si>
  <si>
    <t>ბეტონი მარკა M-50 (B-3.5)</t>
  </si>
  <si>
    <t>ფოლადის მოლი d=150მმ</t>
  </si>
  <si>
    <t>არსებული წყალსადენის d=400მმ მილის ამოვსება ბეტონის ხსნარით მარკა M-50 (B3.5)</t>
  </si>
  <si>
    <t>არსებული წყალსადენის d=350მმ მილის ამოვსება ბეტონის ხსნარით მარკა M-50 (B3.5)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</si>
  <si>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</si>
  <si>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</si>
  <si>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სახანძრო მიწისზედა ჰიდრანტი d=80 მმ, H=1250მმ</t>
  </si>
  <si>
    <t>ურდულის ხუფი</t>
  </si>
  <si>
    <t>ბეტონის საყრდენის მოწყობა, ბეტონის მარკა B-22.5 (0.4*0.4*0.1) მ (4 ცალი)</t>
  </si>
  <si>
    <t>საპროექტო პოლიეთილენის მილის PE100 SDR 11 PN 16 d=63 მმ შეჭრა არსებულ ფოლადის d=50მმ ქსელზე</t>
  </si>
  <si>
    <t>საპროექტო პოლიეთილენის მილის PE100 SDR 11 PN 16 d=25 მმ შეჭრა არსებულ d=25მმ ქსელზე</t>
  </si>
  <si>
    <t>წყალსადენის პოლიეთილენის მილი PE100 SDR 11 PN 16 d=25 მმ</t>
  </si>
  <si>
    <t>საპროექტო პოლიეთილენის მილის PE100 SDR 11 PN 16 d=25 მმ შეჭრა არსებულ d=20მმ ქსელზე</t>
  </si>
  <si>
    <t>საპროექტო პოლიეთილენის მილის PE100 SDR 11 PN 16 d=25 მმ შეჭრა არსებულ d=15მმ ქსელზე</t>
  </si>
  <si>
    <t>წყალსადენის პოლიეთილენის მილის შეძენა, მონტაჟი-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</si>
  <si>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</si>
  <si>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</si>
  <si>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პლასტმასის კოვერის შეძენა მოწყობა წყალმზომის კვანძისთვის</t>
  </si>
  <si>
    <t>პლასტმასის კოვერი წყალმზომის კვანძისთვის</t>
  </si>
  <si>
    <t>მონოლითური რკ. ბეტონის ჭის 1000X650X700 მმ (შიდა ზომა) (18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</si>
  <si>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</si>
  <si>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შიდა და გარე ზედაპირის ჰიდროიზოლაცია ბიტუმ-ზეთოვანი მასტიკით 2 ფენად შეძენა და მოწყობა</t>
  </si>
  <si>
    <t>პოლიეთილენის ელ. გადამყვანი შეძენა, მოწყობა d=25X20მმ</t>
  </si>
  <si>
    <t>პოლიეთილენის ელ.გადამყვანი d=25X20მმ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</si>
  <si>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</si>
  <si>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</si>
  <si>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პოლ/ ფოლადზე გადამყვანის d=20/15 მმ გ/ხ შეძენა მოწყობა</t>
  </si>
  <si>
    <t>პოლ/ ფოლადზე გადამყვანი d=20/15 მმ გ/ხ</t>
  </si>
  <si>
    <t>წყლის ფილტრის d=20 მმ შეძენა, მოწყობა</t>
  </si>
  <si>
    <t>წყალმზომისა (Diehl) და მოძრავი ქანჩის d=20 მმ შეძენა, მოწყობა</t>
  </si>
  <si>
    <t>წყალმზომი (Diehl) d=20 მმ</t>
  </si>
  <si>
    <t>მოძრავი ქანჩი (შტუცერი) d=20 მმ</t>
  </si>
  <si>
    <t>წყლის ფილტრის d=15 მმ შეძენა, მოწყობა</t>
  </si>
  <si>
    <t>წყალმზომისა (Diehl) და მოძრავი ქანჩის d=15 მმ შეძენა, მოწყობა</t>
  </si>
  <si>
    <t>წყალმზომი (Diehl) d=15 მმ</t>
  </si>
  <si>
    <t>მოძრავი ქანჩი (შტუცერი) d=15 მმ</t>
  </si>
  <si>
    <t>დამაკავშირებელის (сгон) შეძენა, მოწყობა d=20 მმ (74 ცალი)</t>
  </si>
  <si>
    <t>დამაკავშირებელის (сгон) შეძენა, მოწყობა d=15 მმ (17 ცალი)</t>
  </si>
  <si>
    <t>უკუსარქველის d=20 მმ შეძენა და მონტაჟი</t>
  </si>
  <si>
    <t>უკუსარქველი d=20 მმ</t>
  </si>
  <si>
    <t>უკუსარქველის d=15 მმ შეძენა და მონტაჟი</t>
  </si>
  <si>
    <t>უკუსარქველი d=15 მმ</t>
  </si>
  <si>
    <t>ვენტილის d=20 მმ შეძენა და მონტაჟი</t>
  </si>
  <si>
    <t>ვენტილი d=20 მმ</t>
  </si>
  <si>
    <t>ვენტილის d=15 მმ შეძენა და მონტაჟი</t>
  </si>
  <si>
    <t>ვენტილი d=15 მმ</t>
  </si>
  <si>
    <t>პოლიეთილენის ელ.მუხლის შეძენა, მოწყობა d=25მმ 900</t>
  </si>
  <si>
    <t>პოლიეთილენის ელ.მუხლი d=25მმ 900</t>
  </si>
  <si>
    <t>პოლიეთილენის ელ.ქუროს შეძენა, მოწყობა d=25მმ</t>
  </si>
  <si>
    <t>პოლიეთილენის ელ.ქუროd=25მმ</t>
  </si>
  <si>
    <t>პოლიეთილენის ელ.ქუროს შეძენა, მოწყობა d=20მმ</t>
  </si>
  <si>
    <t>პოლიეთილენის ელ.ქუროd=20მმ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</si>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</sst>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8" formatCode="_-* #,##0.00_р_._-;\-* #,##0.00_р_._-;_-* &quot;-&quot;??_р_._-;_-@_-"/>
    <numFmt numFmtId="174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0F0F0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49" fontId="4" fillId="2" borderId="17" xfId="1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1" xfId="6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0" xfId="6" applyFont="1" applyFill="1" applyAlignment="1">
      <alignment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2" fontId="4" fillId="2" borderId="12" xfId="2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43" fontId="4" fillId="2" borderId="12" xfId="6" applyFont="1" applyFill="1" applyBorder="1" applyAlignment="1">
      <alignment vertical="center"/>
    </xf>
    <xf numFmtId="43" fontId="4" fillId="2" borderId="12" xfId="6" applyFont="1" applyFill="1" applyBorder="1" applyAlignment="1">
      <alignment horizontal="left" vertical="center"/>
    </xf>
    <xf numFmtId="43" fontId="4" fillId="2" borderId="12" xfId="6" applyFont="1" applyFill="1" applyBorder="1" applyAlignment="1" applyProtection="1">
      <alignment vertical="center"/>
      <protection locked="0"/>
    </xf>
    <xf numFmtId="0" fontId="5" fillId="5" borderId="12" xfId="1" applyFont="1" applyFill="1" applyBorder="1" applyAlignment="1">
      <alignment horizontal="center" vertical="center"/>
    </xf>
    <xf numFmtId="0" fontId="7" fillId="6" borderId="12" xfId="0" applyNumberFormat="1" applyFont="1" applyFill="1" applyBorder="1" applyAlignment="1">
      <alignment horizontal="left" vertical="center"/>
    </xf>
    <xf numFmtId="0" fontId="4" fillId="6" borderId="12" xfId="0" applyNumberFormat="1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8" fillId="0" borderId="0" xfId="0" applyFont="1" applyAlignment="1"/>
    <xf numFmtId="0" fontId="8" fillId="2" borderId="0" xfId="0" applyFont="1" applyFill="1" applyAlignment="1"/>
    <xf numFmtId="0" fontId="5" fillId="5" borderId="14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0" fontId="5" fillId="5" borderId="0" xfId="1" applyFont="1" applyFill="1" applyAlignment="1">
      <alignment horizontal="center" vertical="center"/>
    </xf>
    <xf numFmtId="0" fontId="4" fillId="2" borderId="0" xfId="0" applyNumberFormat="1" applyFont="1" applyFill="1" applyAlignment="1"/>
    <xf numFmtId="0" fontId="5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43" fontId="4" fillId="2" borderId="6" xfId="6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2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174" fontId="5" fillId="0" borderId="1" xfId="1" applyNumberFormat="1" applyFont="1" applyFill="1" applyBorder="1" applyAlignment="1">
      <alignment horizontal="right" vertical="center"/>
    </xf>
    <xf numFmtId="9" fontId="4" fillId="0" borderId="2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 applyProtection="1">
      <alignment vertical="center"/>
      <protection locked="0"/>
    </xf>
    <xf numFmtId="43" fontId="4" fillId="2" borderId="19" xfId="6" applyFont="1" applyFill="1" applyBorder="1" applyAlignment="1" applyProtection="1">
      <alignment horizontal="center" vertical="center"/>
      <protection locked="0"/>
    </xf>
    <xf numFmtId="43" fontId="4" fillId="2" borderId="0" xfId="6" applyFont="1" applyFill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43" fontId="4" fillId="2" borderId="15" xfId="6" applyFont="1" applyFill="1" applyBorder="1" applyAlignment="1" applyProtection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right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584"/>
  <sheetViews>
    <sheetView showGridLines="0" tabSelected="1" zoomScale="80" zoomScaleNormal="80" workbookViewId="0">
      <pane xSplit="2" ySplit="6" topLeftCell="C562" activePane="bottomRight" state="frozen"/>
      <selection pane="topRight" activeCell="C1" sqref="C1"/>
      <selection pane="bottomLeft" activeCell="A7" sqref="A7"/>
      <selection pane="bottomRight" activeCell="D587" sqref="D587"/>
    </sheetView>
  </sheetViews>
  <sheetFormatPr defaultColWidth="9.1796875" defaultRowHeight="16" x14ac:dyDescent="0.35"/>
  <cols>
    <col min="1" max="1" width="7.81640625" style="58" customWidth="1"/>
    <col min="2" max="2" width="37.54296875" style="3" customWidth="1"/>
    <col min="3" max="3" width="8.54296875" style="3" customWidth="1"/>
    <col min="4" max="4" width="12.54296875" style="3" bestFit="1" customWidth="1"/>
    <col min="5" max="5" width="11.26953125" style="3" customWidth="1"/>
    <col min="6" max="6" width="15.7265625" style="3" customWidth="1"/>
    <col min="7" max="7" width="31.453125" style="3" bestFit="1" customWidth="1"/>
    <col min="8" max="16384" width="9.1796875" style="3"/>
  </cols>
  <sheetData>
    <row r="1" spans="1:7" x14ac:dyDescent="0.35">
      <c r="A1" s="5" t="s">
        <v>618</v>
      </c>
      <c r="B1" s="4"/>
      <c r="C1" s="4"/>
      <c r="D1" s="4"/>
      <c r="E1" s="4"/>
      <c r="F1" s="4"/>
    </row>
    <row r="2" spans="1:7" ht="16.5" thickBot="1" x14ac:dyDescent="0.4">
      <c r="A2" s="59"/>
      <c r="B2" s="60"/>
      <c r="C2" s="60"/>
      <c r="D2" s="60"/>
      <c r="E2" s="60"/>
      <c r="F2" s="60"/>
      <c r="G2" s="100"/>
    </row>
    <row r="3" spans="1:7" ht="16.5" thickBot="1" x14ac:dyDescent="0.4">
      <c r="A3" s="7"/>
      <c r="C3" s="8"/>
      <c r="D3" s="8"/>
      <c r="E3" s="8"/>
      <c r="F3" s="8"/>
      <c r="G3" s="44"/>
    </row>
    <row r="4" spans="1:7" ht="18" customHeight="1" thickBot="1" x14ac:dyDescent="0.4">
      <c r="A4" s="113" t="s">
        <v>0</v>
      </c>
      <c r="B4" s="112" t="s">
        <v>1</v>
      </c>
      <c r="C4" s="112" t="s">
        <v>2</v>
      </c>
      <c r="D4" s="112" t="s">
        <v>613</v>
      </c>
      <c r="E4" s="118" t="s">
        <v>3</v>
      </c>
      <c r="F4" s="115" t="s">
        <v>614</v>
      </c>
      <c r="G4" s="101"/>
    </row>
    <row r="5" spans="1:7" ht="16.5" thickBot="1" x14ac:dyDescent="0.4">
      <c r="A5" s="114"/>
      <c r="B5" s="117"/>
      <c r="C5" s="117"/>
      <c r="D5" s="117"/>
      <c r="E5" s="119"/>
      <c r="F5" s="116"/>
      <c r="G5" s="102"/>
    </row>
    <row r="6" spans="1:7" ht="16.5" thickBot="1" x14ac:dyDescent="0.4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2">
        <v>7</v>
      </c>
    </row>
    <row r="7" spans="1:7" s="15" customFormat="1" x14ac:dyDescent="0.35">
      <c r="A7" s="13">
        <v>1</v>
      </c>
      <c r="B7" s="61" t="s">
        <v>621</v>
      </c>
      <c r="C7" s="14" t="s">
        <v>5</v>
      </c>
      <c r="D7" s="38">
        <v>6</v>
      </c>
      <c r="E7" s="39"/>
      <c r="F7" s="38">
        <f>D7*E7</f>
        <v>0</v>
      </c>
      <c r="G7" s="103" t="s">
        <v>620</v>
      </c>
    </row>
    <row r="8" spans="1:7" s="23" customFormat="1" ht="16.5" x14ac:dyDescent="0.35">
      <c r="A8" s="21" t="s">
        <v>31</v>
      </c>
      <c r="B8" s="95" t="s">
        <v>295</v>
      </c>
      <c r="C8" s="22" t="s">
        <v>616</v>
      </c>
      <c r="D8" s="104">
        <v>0.5</v>
      </c>
      <c r="E8" s="39"/>
      <c r="F8" s="104">
        <f>D8*E8</f>
        <v>0</v>
      </c>
      <c r="G8" s="103" t="s">
        <v>620</v>
      </c>
    </row>
    <row r="9" spans="1:7" s="23" customFormat="1" ht="16.5" x14ac:dyDescent="0.35">
      <c r="A9" s="64" t="s">
        <v>32</v>
      </c>
      <c r="B9" s="63" t="s">
        <v>622</v>
      </c>
      <c r="C9" s="25" t="s">
        <v>616</v>
      </c>
      <c r="D9" s="39">
        <v>0.5</v>
      </c>
      <c r="E9" s="39"/>
      <c r="F9" s="104">
        <f t="shared" ref="F9:F72" si="0">D9*E9</f>
        <v>0</v>
      </c>
      <c r="G9" s="103" t="s">
        <v>620</v>
      </c>
    </row>
    <row r="10" spans="1:7" s="23" customFormat="1" x14ac:dyDescent="0.35">
      <c r="A10" s="64" t="s">
        <v>311</v>
      </c>
      <c r="B10" s="2" t="s">
        <v>18</v>
      </c>
      <c r="C10" s="25" t="s">
        <v>4</v>
      </c>
      <c r="D10" s="39">
        <v>1</v>
      </c>
      <c r="E10" s="39"/>
      <c r="F10" s="104">
        <f t="shared" si="0"/>
        <v>0</v>
      </c>
      <c r="G10" s="103" t="s">
        <v>620</v>
      </c>
    </row>
    <row r="11" spans="1:7" ht="16.5" x14ac:dyDescent="0.35">
      <c r="A11" s="26" t="s">
        <v>80</v>
      </c>
      <c r="B11" s="61" t="s">
        <v>623</v>
      </c>
      <c r="C11" s="27" t="s">
        <v>616</v>
      </c>
      <c r="D11" s="38">
        <v>3670.7</v>
      </c>
      <c r="E11" s="39"/>
      <c r="F11" s="104">
        <f t="shared" si="0"/>
        <v>0</v>
      </c>
      <c r="G11" s="103" t="s">
        <v>620</v>
      </c>
    </row>
    <row r="12" spans="1:7" ht="16.5" x14ac:dyDescent="0.35">
      <c r="A12" s="26" t="s">
        <v>117</v>
      </c>
      <c r="B12" s="2" t="s">
        <v>15</v>
      </c>
      <c r="C12" s="27" t="s">
        <v>616</v>
      </c>
      <c r="D12" s="36">
        <v>0.22024199999999997</v>
      </c>
      <c r="E12" s="39"/>
      <c r="F12" s="104">
        <f t="shared" si="0"/>
        <v>0</v>
      </c>
      <c r="G12" s="103" t="s">
        <v>619</v>
      </c>
    </row>
    <row r="13" spans="1:7" ht="16.5" x14ac:dyDescent="0.35">
      <c r="A13" s="26" t="s">
        <v>81</v>
      </c>
      <c r="B13" s="61" t="s">
        <v>624</v>
      </c>
      <c r="C13" s="27" t="s">
        <v>616</v>
      </c>
      <c r="D13" s="39">
        <v>647.79999999999995</v>
      </c>
      <c r="E13" s="39"/>
      <c r="F13" s="104">
        <f t="shared" si="0"/>
        <v>0</v>
      </c>
      <c r="G13" s="103" t="s">
        <v>620</v>
      </c>
    </row>
    <row r="14" spans="1:7" s="23" customFormat="1" ht="16.5" x14ac:dyDescent="0.35">
      <c r="A14" s="64" t="s">
        <v>82</v>
      </c>
      <c r="B14" s="63" t="s">
        <v>312</v>
      </c>
      <c r="C14" s="25" t="s">
        <v>616</v>
      </c>
      <c r="D14" s="39">
        <v>647.79999999999995</v>
      </c>
      <c r="E14" s="39"/>
      <c r="F14" s="104">
        <f t="shared" si="0"/>
        <v>0</v>
      </c>
      <c r="G14" s="103" t="s">
        <v>620</v>
      </c>
    </row>
    <row r="15" spans="1:7" x14ac:dyDescent="0.35">
      <c r="A15" s="26" t="s">
        <v>83</v>
      </c>
      <c r="B15" s="61" t="s">
        <v>313</v>
      </c>
      <c r="C15" s="27" t="s">
        <v>4</v>
      </c>
      <c r="D15" s="39">
        <v>8421.0749999999989</v>
      </c>
      <c r="E15" s="39"/>
      <c r="F15" s="104">
        <f t="shared" si="0"/>
        <v>0</v>
      </c>
      <c r="G15" s="103" t="s">
        <v>620</v>
      </c>
    </row>
    <row r="16" spans="1:7" s="66" customFormat="1" ht="16.5" x14ac:dyDescent="0.45">
      <c r="A16" s="26" t="s">
        <v>84</v>
      </c>
      <c r="B16" s="84" t="s">
        <v>625</v>
      </c>
      <c r="C16" s="27" t="s">
        <v>616</v>
      </c>
      <c r="D16" s="36">
        <v>1558.5</v>
      </c>
      <c r="E16" s="39"/>
      <c r="F16" s="104">
        <f t="shared" si="0"/>
        <v>0</v>
      </c>
      <c r="G16" s="103" t="s">
        <v>620</v>
      </c>
    </row>
    <row r="17" spans="1:218" s="67" customFormat="1" ht="16.5" x14ac:dyDescent="0.45">
      <c r="A17" s="16" t="s">
        <v>85</v>
      </c>
      <c r="B17" s="96" t="s">
        <v>626</v>
      </c>
      <c r="C17" s="14" t="s">
        <v>616</v>
      </c>
      <c r="D17" s="39">
        <v>1558.5</v>
      </c>
      <c r="E17" s="39"/>
      <c r="F17" s="104">
        <f t="shared" si="0"/>
        <v>0</v>
      </c>
      <c r="G17" s="103" t="s">
        <v>620</v>
      </c>
    </row>
    <row r="18" spans="1:218" s="67" customFormat="1" ht="16.5" x14ac:dyDescent="0.45">
      <c r="A18" s="16" t="s">
        <v>116</v>
      </c>
      <c r="B18" s="68" t="s">
        <v>627</v>
      </c>
      <c r="C18" s="14" t="s">
        <v>616</v>
      </c>
      <c r="D18" s="39">
        <v>1714.3500000000001</v>
      </c>
      <c r="E18" s="39"/>
      <c r="F18" s="104">
        <f t="shared" si="0"/>
        <v>0</v>
      </c>
      <c r="G18" s="103" t="s">
        <v>619</v>
      </c>
    </row>
    <row r="19" spans="1:218" s="67" customFormat="1" ht="16.5" x14ac:dyDescent="0.45">
      <c r="A19" s="26" t="s">
        <v>86</v>
      </c>
      <c r="B19" s="84" t="s">
        <v>628</v>
      </c>
      <c r="C19" s="27" t="s">
        <v>616</v>
      </c>
      <c r="D19" s="36">
        <v>405.8</v>
      </c>
      <c r="E19" s="39"/>
      <c r="F19" s="104">
        <f t="shared" si="0"/>
        <v>0</v>
      </c>
      <c r="G19" s="103" t="s">
        <v>620</v>
      </c>
    </row>
    <row r="20" spans="1:218" s="67" customFormat="1" x14ac:dyDescent="0.45">
      <c r="A20" s="30" t="s">
        <v>119</v>
      </c>
      <c r="B20" s="69" t="s">
        <v>629</v>
      </c>
      <c r="C20" s="27" t="s">
        <v>14</v>
      </c>
      <c r="D20" s="36">
        <v>446.38000000000005</v>
      </c>
      <c r="E20" s="39"/>
      <c r="F20" s="104">
        <f t="shared" si="0"/>
        <v>0</v>
      </c>
      <c r="G20" s="103" t="s">
        <v>619</v>
      </c>
    </row>
    <row r="21" spans="1:218" s="67" customFormat="1" ht="16.5" x14ac:dyDescent="0.45">
      <c r="A21" s="26" t="s">
        <v>87</v>
      </c>
      <c r="B21" s="84" t="s">
        <v>314</v>
      </c>
      <c r="C21" s="27" t="s">
        <v>616</v>
      </c>
      <c r="D21" s="36">
        <v>1960</v>
      </c>
      <c r="E21" s="39"/>
      <c r="F21" s="104">
        <f t="shared" si="0"/>
        <v>0</v>
      </c>
      <c r="G21" s="103" t="s">
        <v>620</v>
      </c>
    </row>
    <row r="22" spans="1:218" s="67" customFormat="1" ht="16.5" x14ac:dyDescent="0.45">
      <c r="A22" s="30" t="s">
        <v>89</v>
      </c>
      <c r="B22" s="2" t="s">
        <v>315</v>
      </c>
      <c r="C22" s="27" t="s">
        <v>616</v>
      </c>
      <c r="D22" s="36">
        <v>2156</v>
      </c>
      <c r="E22" s="39"/>
      <c r="F22" s="104">
        <f t="shared" si="0"/>
        <v>0</v>
      </c>
      <c r="G22" s="103" t="s">
        <v>619</v>
      </c>
    </row>
    <row r="23" spans="1:218" ht="16.5" x14ac:dyDescent="0.35">
      <c r="A23" s="26" t="s">
        <v>88</v>
      </c>
      <c r="B23" s="2" t="s">
        <v>630</v>
      </c>
      <c r="C23" s="27" t="s">
        <v>616</v>
      </c>
      <c r="D23" s="36">
        <v>4.4000000000000004</v>
      </c>
      <c r="E23" s="39"/>
      <c r="F23" s="104">
        <f t="shared" si="0"/>
        <v>0</v>
      </c>
      <c r="G23" s="103" t="s">
        <v>620</v>
      </c>
    </row>
    <row r="24" spans="1:218" ht="16.5" x14ac:dyDescent="0.35">
      <c r="A24" s="26" t="s">
        <v>90</v>
      </c>
      <c r="B24" s="2" t="s">
        <v>631</v>
      </c>
      <c r="C24" s="27" t="s">
        <v>616</v>
      </c>
      <c r="D24" s="36">
        <v>5.0599999999999996</v>
      </c>
      <c r="E24" s="39"/>
      <c r="F24" s="104">
        <f t="shared" si="0"/>
        <v>0</v>
      </c>
      <c r="G24" s="103" t="s">
        <v>619</v>
      </c>
    </row>
    <row r="25" spans="1:218" ht="16.5" x14ac:dyDescent="0.35">
      <c r="A25" s="26" t="s">
        <v>16</v>
      </c>
      <c r="B25" s="2" t="s">
        <v>632</v>
      </c>
      <c r="C25" s="27" t="s">
        <v>617</v>
      </c>
      <c r="D25" s="36">
        <v>5</v>
      </c>
      <c r="E25" s="39"/>
      <c r="F25" s="104">
        <f t="shared" si="0"/>
        <v>0</v>
      </c>
      <c r="G25" s="103" t="s">
        <v>620</v>
      </c>
    </row>
    <row r="26" spans="1:218" x14ac:dyDescent="0.45">
      <c r="A26" s="26" t="s">
        <v>91</v>
      </c>
      <c r="B26" s="2" t="s">
        <v>296</v>
      </c>
      <c r="C26" s="27" t="s">
        <v>4</v>
      </c>
      <c r="D26" s="36">
        <v>0.71499999999999997</v>
      </c>
      <c r="E26" s="39"/>
      <c r="F26" s="104">
        <f t="shared" si="0"/>
        <v>0</v>
      </c>
      <c r="G26" s="103" t="s">
        <v>619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</row>
    <row r="27" spans="1:218" x14ac:dyDescent="0.45">
      <c r="A27" s="26" t="s">
        <v>316</v>
      </c>
      <c r="B27" s="2" t="s">
        <v>297</v>
      </c>
      <c r="C27" s="27" t="s">
        <v>4</v>
      </c>
      <c r="D27" s="36">
        <v>0.47699999999999992</v>
      </c>
      <c r="E27" s="39"/>
      <c r="F27" s="104">
        <f t="shared" si="0"/>
        <v>0</v>
      </c>
      <c r="G27" s="103" t="s">
        <v>619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</row>
    <row r="28" spans="1:218" x14ac:dyDescent="0.45">
      <c r="A28" s="26" t="s">
        <v>317</v>
      </c>
      <c r="B28" s="2" t="s">
        <v>298</v>
      </c>
      <c r="C28" s="27" t="s">
        <v>4</v>
      </c>
      <c r="D28" s="36">
        <v>5.9999999999999993E-3</v>
      </c>
      <c r="E28" s="39"/>
      <c r="F28" s="104">
        <f t="shared" si="0"/>
        <v>0</v>
      </c>
      <c r="G28" s="103" t="s">
        <v>619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</row>
    <row r="29" spans="1:218" s="20" customFormat="1" ht="16.5" x14ac:dyDescent="0.35">
      <c r="A29" s="17" t="s">
        <v>92</v>
      </c>
      <c r="B29" s="62" t="s">
        <v>633</v>
      </c>
      <c r="C29" s="18" t="s">
        <v>617</v>
      </c>
      <c r="D29" s="36">
        <v>3527.7</v>
      </c>
      <c r="E29" s="39"/>
      <c r="F29" s="104">
        <f t="shared" si="0"/>
        <v>0</v>
      </c>
      <c r="G29" s="103" t="s">
        <v>620</v>
      </c>
    </row>
    <row r="30" spans="1:218" s="20" customFormat="1" x14ac:dyDescent="0.35">
      <c r="A30" s="32" t="s">
        <v>93</v>
      </c>
      <c r="B30" s="97" t="s">
        <v>634</v>
      </c>
      <c r="C30" s="18" t="s">
        <v>14</v>
      </c>
      <c r="D30" s="36">
        <v>15.16911</v>
      </c>
      <c r="E30" s="39"/>
      <c r="F30" s="104">
        <f t="shared" si="0"/>
        <v>0</v>
      </c>
      <c r="G30" s="103" t="s">
        <v>619</v>
      </c>
    </row>
    <row r="31" spans="1:218" s="20" customFormat="1" x14ac:dyDescent="0.35">
      <c r="A31" s="32" t="s">
        <v>120</v>
      </c>
      <c r="B31" s="97" t="s">
        <v>318</v>
      </c>
      <c r="C31" s="18" t="s">
        <v>14</v>
      </c>
      <c r="D31" s="36">
        <v>33.513149999999996</v>
      </c>
      <c r="E31" s="39"/>
      <c r="F31" s="104">
        <f t="shared" si="0"/>
        <v>0</v>
      </c>
      <c r="G31" s="103" t="s">
        <v>619</v>
      </c>
    </row>
    <row r="32" spans="1:218" s="20" customFormat="1" ht="16.5" x14ac:dyDescent="0.35">
      <c r="A32" s="24" t="s">
        <v>94</v>
      </c>
      <c r="B32" s="63" t="s">
        <v>635</v>
      </c>
      <c r="C32" s="18" t="s">
        <v>616</v>
      </c>
      <c r="D32" s="39">
        <v>4.3031999999999995</v>
      </c>
      <c r="E32" s="39"/>
      <c r="F32" s="104">
        <f t="shared" si="0"/>
        <v>0</v>
      </c>
      <c r="G32" s="103" t="s">
        <v>620</v>
      </c>
    </row>
    <row r="33" spans="1:7" s="20" customFormat="1" x14ac:dyDescent="0.35">
      <c r="A33" s="17" t="s">
        <v>95</v>
      </c>
      <c r="B33" s="62" t="s">
        <v>636</v>
      </c>
      <c r="C33" s="18" t="s">
        <v>4</v>
      </c>
      <c r="D33" s="36">
        <v>0.34500000000000003</v>
      </c>
      <c r="E33" s="39"/>
      <c r="F33" s="104">
        <f t="shared" si="0"/>
        <v>0</v>
      </c>
      <c r="G33" s="103" t="s">
        <v>620</v>
      </c>
    </row>
    <row r="34" spans="1:7" s="20" customFormat="1" x14ac:dyDescent="0.35">
      <c r="A34" s="65" t="s">
        <v>361</v>
      </c>
      <c r="B34" s="62" t="s">
        <v>23</v>
      </c>
      <c r="C34" s="18" t="s">
        <v>4</v>
      </c>
      <c r="D34" s="36">
        <v>0.34500000000000003</v>
      </c>
      <c r="E34" s="39"/>
      <c r="F34" s="104">
        <f t="shared" si="0"/>
        <v>0</v>
      </c>
      <c r="G34" s="103" t="s">
        <v>620</v>
      </c>
    </row>
    <row r="35" spans="1:7" s="34" customFormat="1" x14ac:dyDescent="0.35">
      <c r="A35" s="17" t="s">
        <v>96</v>
      </c>
      <c r="B35" s="62" t="s">
        <v>24</v>
      </c>
      <c r="C35" s="18" t="s">
        <v>4</v>
      </c>
      <c r="D35" s="36">
        <v>10.757999999999999</v>
      </c>
      <c r="E35" s="39"/>
      <c r="F35" s="104">
        <f t="shared" si="0"/>
        <v>0</v>
      </c>
      <c r="G35" s="103" t="s">
        <v>620</v>
      </c>
    </row>
    <row r="36" spans="1:7" s="20" customFormat="1" x14ac:dyDescent="0.35">
      <c r="A36" s="65" t="s">
        <v>362</v>
      </c>
      <c r="B36" s="62" t="s">
        <v>18</v>
      </c>
      <c r="C36" s="18" t="s">
        <v>4</v>
      </c>
      <c r="D36" s="36">
        <v>10.757999999999999</v>
      </c>
      <c r="E36" s="39"/>
      <c r="F36" s="104">
        <f t="shared" si="0"/>
        <v>0</v>
      </c>
      <c r="G36" s="103" t="s">
        <v>620</v>
      </c>
    </row>
    <row r="37" spans="1:7" s="37" customFormat="1" x14ac:dyDescent="0.35">
      <c r="A37" s="35" t="s">
        <v>97</v>
      </c>
      <c r="B37" s="72" t="s">
        <v>637</v>
      </c>
      <c r="C37" s="36" t="s">
        <v>5</v>
      </c>
      <c r="D37" s="36">
        <v>220</v>
      </c>
      <c r="E37" s="39"/>
      <c r="F37" s="104">
        <f t="shared" si="0"/>
        <v>0</v>
      </c>
      <c r="G37" s="103" t="s">
        <v>620</v>
      </c>
    </row>
    <row r="38" spans="1:7" s="37" customFormat="1" x14ac:dyDescent="0.35">
      <c r="A38" s="35" t="s">
        <v>98</v>
      </c>
      <c r="B38" s="73" t="s">
        <v>638</v>
      </c>
      <c r="C38" s="36" t="s">
        <v>4</v>
      </c>
      <c r="D38" s="36">
        <v>49.28</v>
      </c>
      <c r="E38" s="39"/>
      <c r="F38" s="104">
        <f t="shared" si="0"/>
        <v>0</v>
      </c>
      <c r="G38" s="103" t="s">
        <v>620</v>
      </c>
    </row>
    <row r="39" spans="1:7" s="37" customFormat="1" x14ac:dyDescent="0.35">
      <c r="A39" s="35" t="s">
        <v>363</v>
      </c>
      <c r="B39" s="74" t="s">
        <v>23</v>
      </c>
      <c r="C39" s="38" t="s">
        <v>4</v>
      </c>
      <c r="D39" s="39">
        <v>49.28</v>
      </c>
      <c r="E39" s="39"/>
      <c r="F39" s="104">
        <f t="shared" si="0"/>
        <v>0</v>
      </c>
      <c r="G39" s="103" t="s">
        <v>620</v>
      </c>
    </row>
    <row r="40" spans="1:7" s="37" customFormat="1" x14ac:dyDescent="0.35">
      <c r="A40" s="35" t="s">
        <v>121</v>
      </c>
      <c r="B40" s="72" t="s">
        <v>639</v>
      </c>
      <c r="C40" s="36" t="s">
        <v>5</v>
      </c>
      <c r="D40" s="36">
        <v>95</v>
      </c>
      <c r="E40" s="39"/>
      <c r="F40" s="104">
        <f t="shared" si="0"/>
        <v>0</v>
      </c>
      <c r="G40" s="103" t="s">
        <v>620</v>
      </c>
    </row>
    <row r="41" spans="1:7" s="37" customFormat="1" x14ac:dyDescent="0.35">
      <c r="A41" s="35" t="s">
        <v>99</v>
      </c>
      <c r="B41" s="73" t="s">
        <v>638</v>
      </c>
      <c r="C41" s="36" t="s">
        <v>4</v>
      </c>
      <c r="D41" s="36">
        <v>13.433</v>
      </c>
      <c r="E41" s="39"/>
      <c r="F41" s="104">
        <f t="shared" si="0"/>
        <v>0</v>
      </c>
      <c r="G41" s="103" t="s">
        <v>620</v>
      </c>
    </row>
    <row r="42" spans="1:7" s="37" customFormat="1" x14ac:dyDescent="0.35">
      <c r="A42" s="35" t="s">
        <v>364</v>
      </c>
      <c r="B42" s="74" t="s">
        <v>23</v>
      </c>
      <c r="C42" s="38" t="s">
        <v>4</v>
      </c>
      <c r="D42" s="39">
        <v>13.433</v>
      </c>
      <c r="E42" s="39"/>
      <c r="F42" s="104">
        <f t="shared" si="0"/>
        <v>0</v>
      </c>
      <c r="G42" s="103" t="s">
        <v>620</v>
      </c>
    </row>
    <row r="43" spans="1:7" s="37" customFormat="1" x14ac:dyDescent="0.35">
      <c r="A43" s="35" t="s">
        <v>17</v>
      </c>
      <c r="B43" s="72" t="s">
        <v>640</v>
      </c>
      <c r="C43" s="36" t="s">
        <v>5</v>
      </c>
      <c r="D43" s="36">
        <v>80</v>
      </c>
      <c r="E43" s="39"/>
      <c r="F43" s="104">
        <f t="shared" si="0"/>
        <v>0</v>
      </c>
      <c r="G43" s="103" t="s">
        <v>620</v>
      </c>
    </row>
    <row r="44" spans="1:7" s="37" customFormat="1" x14ac:dyDescent="0.35">
      <c r="A44" s="35" t="s">
        <v>100</v>
      </c>
      <c r="B44" s="73" t="s">
        <v>638</v>
      </c>
      <c r="C44" s="36" t="s">
        <v>4</v>
      </c>
      <c r="D44" s="36">
        <v>9.2880000000000003</v>
      </c>
      <c r="E44" s="39"/>
      <c r="F44" s="104">
        <f t="shared" si="0"/>
        <v>0</v>
      </c>
      <c r="G44" s="103" t="s">
        <v>620</v>
      </c>
    </row>
    <row r="45" spans="1:7" s="37" customFormat="1" x14ac:dyDescent="0.35">
      <c r="A45" s="35" t="s">
        <v>365</v>
      </c>
      <c r="B45" s="74" t="s">
        <v>23</v>
      </c>
      <c r="C45" s="38" t="s">
        <v>4</v>
      </c>
      <c r="D45" s="39">
        <v>9.2880000000000003</v>
      </c>
      <c r="E45" s="39"/>
      <c r="F45" s="104">
        <f t="shared" si="0"/>
        <v>0</v>
      </c>
      <c r="G45" s="103" t="s">
        <v>620</v>
      </c>
    </row>
    <row r="46" spans="1:7" s="20" customFormat="1" x14ac:dyDescent="0.35">
      <c r="A46" s="17" t="s">
        <v>101</v>
      </c>
      <c r="B46" s="2" t="s">
        <v>641</v>
      </c>
      <c r="C46" s="18" t="s">
        <v>5</v>
      </c>
      <c r="D46" s="36">
        <v>30</v>
      </c>
      <c r="E46" s="39"/>
      <c r="F46" s="104">
        <f t="shared" si="0"/>
        <v>0</v>
      </c>
      <c r="G46" s="103" t="s">
        <v>620</v>
      </c>
    </row>
    <row r="47" spans="1:7" s="37" customFormat="1" x14ac:dyDescent="0.35">
      <c r="A47" s="35" t="s">
        <v>102</v>
      </c>
      <c r="B47" s="73" t="s">
        <v>638</v>
      </c>
      <c r="C47" s="36" t="s">
        <v>4</v>
      </c>
      <c r="D47" s="36">
        <v>3.4830000000000001</v>
      </c>
      <c r="E47" s="39"/>
      <c r="F47" s="104">
        <f t="shared" si="0"/>
        <v>0</v>
      </c>
      <c r="G47" s="103" t="s">
        <v>620</v>
      </c>
    </row>
    <row r="48" spans="1:7" s="37" customFormat="1" x14ac:dyDescent="0.35">
      <c r="A48" s="35" t="s">
        <v>366</v>
      </c>
      <c r="B48" s="74" t="s">
        <v>23</v>
      </c>
      <c r="C48" s="38" t="s">
        <v>4</v>
      </c>
      <c r="D48" s="39">
        <v>3.4830000000000001</v>
      </c>
      <c r="E48" s="39"/>
      <c r="F48" s="104">
        <f t="shared" si="0"/>
        <v>0</v>
      </c>
      <c r="G48" s="103" t="s">
        <v>620</v>
      </c>
    </row>
    <row r="49" spans="1:7" s="37" customFormat="1" x14ac:dyDescent="0.35">
      <c r="A49" s="35" t="s">
        <v>103</v>
      </c>
      <c r="B49" s="72" t="s">
        <v>642</v>
      </c>
      <c r="C49" s="36" t="s">
        <v>5</v>
      </c>
      <c r="D49" s="36">
        <v>40</v>
      </c>
      <c r="E49" s="39"/>
      <c r="F49" s="104">
        <f t="shared" si="0"/>
        <v>0</v>
      </c>
      <c r="G49" s="103" t="s">
        <v>620</v>
      </c>
    </row>
    <row r="50" spans="1:7" s="37" customFormat="1" x14ac:dyDescent="0.35">
      <c r="A50" s="35" t="s">
        <v>367</v>
      </c>
      <c r="B50" s="73" t="s">
        <v>643</v>
      </c>
      <c r="C50" s="36" t="s">
        <v>4</v>
      </c>
      <c r="D50" s="36">
        <v>0.89200000000000002</v>
      </c>
      <c r="E50" s="39"/>
      <c r="F50" s="104">
        <f t="shared" si="0"/>
        <v>0</v>
      </c>
      <c r="G50" s="103" t="s">
        <v>620</v>
      </c>
    </row>
    <row r="51" spans="1:7" s="37" customFormat="1" x14ac:dyDescent="0.35">
      <c r="A51" s="35" t="s">
        <v>368</v>
      </c>
      <c r="B51" s="74" t="s">
        <v>23</v>
      </c>
      <c r="C51" s="38" t="s">
        <v>4</v>
      </c>
      <c r="D51" s="39">
        <v>0.89200000000000002</v>
      </c>
      <c r="E51" s="39"/>
      <c r="F51" s="104">
        <f t="shared" si="0"/>
        <v>0</v>
      </c>
      <c r="G51" s="103" t="s">
        <v>620</v>
      </c>
    </row>
    <row r="52" spans="1:7" s="20" customFormat="1" x14ac:dyDescent="0.35">
      <c r="A52" s="17" t="s">
        <v>104</v>
      </c>
      <c r="B52" s="88" t="s">
        <v>644</v>
      </c>
      <c r="C52" s="18" t="s">
        <v>10</v>
      </c>
      <c r="D52" s="36">
        <v>4</v>
      </c>
      <c r="E52" s="39"/>
      <c r="F52" s="104">
        <f t="shared" si="0"/>
        <v>0</v>
      </c>
      <c r="G52" s="103" t="s">
        <v>620</v>
      </c>
    </row>
    <row r="53" spans="1:7" s="20" customFormat="1" x14ac:dyDescent="0.35">
      <c r="A53" s="17" t="s">
        <v>607</v>
      </c>
      <c r="B53" s="62" t="s">
        <v>645</v>
      </c>
      <c r="C53" s="18" t="s">
        <v>14</v>
      </c>
      <c r="D53" s="105">
        <v>3.3359592000000005</v>
      </c>
      <c r="E53" s="39"/>
      <c r="F53" s="104">
        <f t="shared" si="0"/>
        <v>0</v>
      </c>
      <c r="G53" s="103" t="s">
        <v>619</v>
      </c>
    </row>
    <row r="54" spans="1:7" s="20" customFormat="1" x14ac:dyDescent="0.35">
      <c r="A54" s="17" t="s">
        <v>608</v>
      </c>
      <c r="B54" s="62" t="s">
        <v>25</v>
      </c>
      <c r="C54" s="18" t="s">
        <v>13</v>
      </c>
      <c r="D54" s="36">
        <v>1.2792240000000001</v>
      </c>
      <c r="E54" s="39"/>
      <c r="F54" s="104">
        <f t="shared" si="0"/>
        <v>0</v>
      </c>
      <c r="G54" s="103" t="s">
        <v>619</v>
      </c>
    </row>
    <row r="55" spans="1:7" s="20" customFormat="1" ht="16.5" x14ac:dyDescent="0.35">
      <c r="A55" s="32">
        <v>29</v>
      </c>
      <c r="B55" s="62" t="s">
        <v>646</v>
      </c>
      <c r="C55" s="18" t="s">
        <v>616</v>
      </c>
      <c r="D55" s="36">
        <v>1.53</v>
      </c>
      <c r="E55" s="39"/>
      <c r="F55" s="104">
        <f t="shared" si="0"/>
        <v>0</v>
      </c>
      <c r="G55" s="103" t="s">
        <v>620</v>
      </c>
    </row>
    <row r="56" spans="1:7" s="20" customFormat="1" x14ac:dyDescent="0.35">
      <c r="A56" s="32" t="s">
        <v>369</v>
      </c>
      <c r="B56" s="62" t="s">
        <v>319</v>
      </c>
      <c r="C56" s="18" t="s">
        <v>14</v>
      </c>
      <c r="D56" s="36">
        <v>1.5606</v>
      </c>
      <c r="E56" s="39"/>
      <c r="F56" s="104">
        <f t="shared" si="0"/>
        <v>0</v>
      </c>
      <c r="G56" s="103" t="s">
        <v>619</v>
      </c>
    </row>
    <row r="57" spans="1:7" s="20" customFormat="1" x14ac:dyDescent="0.35">
      <c r="A57" s="32" t="s">
        <v>370</v>
      </c>
      <c r="B57" s="62" t="s">
        <v>56</v>
      </c>
      <c r="C57" s="18" t="s">
        <v>14</v>
      </c>
      <c r="D57" s="36">
        <v>3.6720000000000003E-2</v>
      </c>
      <c r="E57" s="39"/>
      <c r="F57" s="104">
        <f t="shared" si="0"/>
        <v>0</v>
      </c>
      <c r="G57" s="103" t="s">
        <v>619</v>
      </c>
    </row>
    <row r="58" spans="1:7" s="20" customFormat="1" x14ac:dyDescent="0.35">
      <c r="A58" s="17" t="s">
        <v>105</v>
      </c>
      <c r="B58" s="88" t="s">
        <v>647</v>
      </c>
      <c r="C58" s="18" t="s">
        <v>10</v>
      </c>
      <c r="D58" s="36">
        <v>6</v>
      </c>
      <c r="E58" s="39"/>
      <c r="F58" s="104">
        <f t="shared" si="0"/>
        <v>0</v>
      </c>
      <c r="G58" s="103" t="s">
        <v>620</v>
      </c>
    </row>
    <row r="59" spans="1:7" s="20" customFormat="1" x14ac:dyDescent="0.35">
      <c r="A59" s="17" t="s">
        <v>609</v>
      </c>
      <c r="B59" s="62" t="s">
        <v>645</v>
      </c>
      <c r="C59" s="18" t="s">
        <v>14</v>
      </c>
      <c r="D59" s="105">
        <v>1.516599</v>
      </c>
      <c r="E59" s="39"/>
      <c r="F59" s="104">
        <f t="shared" si="0"/>
        <v>0</v>
      </c>
      <c r="G59" s="103" t="s">
        <v>619</v>
      </c>
    </row>
    <row r="60" spans="1:7" s="20" customFormat="1" x14ac:dyDescent="0.35">
      <c r="A60" s="17" t="s">
        <v>610</v>
      </c>
      <c r="B60" s="62" t="s">
        <v>25</v>
      </c>
      <c r="C60" s="18" t="s">
        <v>13</v>
      </c>
      <c r="D60" s="36">
        <v>0.58153680000000008</v>
      </c>
      <c r="E60" s="39"/>
      <c r="F60" s="104">
        <f t="shared" si="0"/>
        <v>0</v>
      </c>
      <c r="G60" s="103" t="s">
        <v>619</v>
      </c>
    </row>
    <row r="61" spans="1:7" s="20" customFormat="1" ht="16.5" x14ac:dyDescent="0.35">
      <c r="A61" s="32">
        <v>31</v>
      </c>
      <c r="B61" s="62" t="s">
        <v>648</v>
      </c>
      <c r="C61" s="18" t="s">
        <v>616</v>
      </c>
      <c r="D61" s="36">
        <v>0.45</v>
      </c>
      <c r="E61" s="39"/>
      <c r="F61" s="104">
        <f t="shared" si="0"/>
        <v>0</v>
      </c>
      <c r="G61" s="103" t="s">
        <v>620</v>
      </c>
    </row>
    <row r="62" spans="1:7" s="20" customFormat="1" x14ac:dyDescent="0.35">
      <c r="A62" s="32" t="s">
        <v>371</v>
      </c>
      <c r="B62" s="62" t="s">
        <v>319</v>
      </c>
      <c r="C62" s="18" t="s">
        <v>14</v>
      </c>
      <c r="D62" s="36">
        <v>0.45900000000000002</v>
      </c>
      <c r="E62" s="39"/>
      <c r="F62" s="104">
        <f t="shared" si="0"/>
        <v>0</v>
      </c>
      <c r="G62" s="103" t="s">
        <v>619</v>
      </c>
    </row>
    <row r="63" spans="1:7" s="20" customFormat="1" x14ac:dyDescent="0.35">
      <c r="A63" s="32" t="s">
        <v>371</v>
      </c>
      <c r="B63" s="62" t="s">
        <v>56</v>
      </c>
      <c r="C63" s="18" t="s">
        <v>14</v>
      </c>
      <c r="D63" s="36">
        <v>1.0800000000000001E-2</v>
      </c>
      <c r="E63" s="39"/>
      <c r="F63" s="104">
        <f t="shared" si="0"/>
        <v>0</v>
      </c>
      <c r="G63" s="103" t="s">
        <v>619</v>
      </c>
    </row>
    <row r="64" spans="1:7" s="20" customFormat="1" x14ac:dyDescent="0.35">
      <c r="A64" s="17" t="s">
        <v>106</v>
      </c>
      <c r="B64" s="88" t="s">
        <v>649</v>
      </c>
      <c r="C64" s="18" t="s">
        <v>10</v>
      </c>
      <c r="D64" s="36">
        <v>6</v>
      </c>
      <c r="E64" s="39"/>
      <c r="F64" s="104">
        <f t="shared" si="0"/>
        <v>0</v>
      </c>
      <c r="G64" s="103" t="s">
        <v>620</v>
      </c>
    </row>
    <row r="65" spans="1:7" s="20" customFormat="1" x14ac:dyDescent="0.35">
      <c r="A65" s="17" t="s">
        <v>611</v>
      </c>
      <c r="B65" s="62" t="s">
        <v>645</v>
      </c>
      <c r="C65" s="18" t="s">
        <v>14</v>
      </c>
      <c r="D65" s="105">
        <v>1.0762626000000002</v>
      </c>
      <c r="E65" s="39"/>
      <c r="F65" s="104">
        <f t="shared" si="0"/>
        <v>0</v>
      </c>
      <c r="G65" s="103" t="s">
        <v>619</v>
      </c>
    </row>
    <row r="66" spans="1:7" s="20" customFormat="1" x14ac:dyDescent="0.35">
      <c r="A66" s="17" t="s">
        <v>612</v>
      </c>
      <c r="B66" s="62" t="s">
        <v>25</v>
      </c>
      <c r="C66" s="18" t="s">
        <v>13</v>
      </c>
      <c r="D66" s="36">
        <v>0.52895520000000007</v>
      </c>
      <c r="E66" s="39"/>
      <c r="F66" s="104">
        <f t="shared" si="0"/>
        <v>0</v>
      </c>
      <c r="G66" s="103" t="s">
        <v>619</v>
      </c>
    </row>
    <row r="67" spans="1:7" s="20" customFormat="1" ht="16.5" x14ac:dyDescent="0.35">
      <c r="A67" s="32">
        <v>33</v>
      </c>
      <c r="B67" s="62" t="s">
        <v>650</v>
      </c>
      <c r="C67" s="18" t="s">
        <v>616</v>
      </c>
      <c r="D67" s="36">
        <v>0.35</v>
      </c>
      <c r="E67" s="39"/>
      <c r="F67" s="104">
        <f t="shared" si="0"/>
        <v>0</v>
      </c>
      <c r="G67" s="103" t="s">
        <v>620</v>
      </c>
    </row>
    <row r="68" spans="1:7" s="20" customFormat="1" x14ac:dyDescent="0.35">
      <c r="A68" s="32" t="s">
        <v>372</v>
      </c>
      <c r="B68" s="62" t="s">
        <v>319</v>
      </c>
      <c r="C68" s="18" t="s">
        <v>14</v>
      </c>
      <c r="D68" s="36">
        <v>0.35699999999999998</v>
      </c>
      <c r="E68" s="39"/>
      <c r="F68" s="104">
        <f t="shared" si="0"/>
        <v>0</v>
      </c>
      <c r="G68" s="103" t="s">
        <v>619</v>
      </c>
    </row>
    <row r="69" spans="1:7" s="20" customFormat="1" x14ac:dyDescent="0.35">
      <c r="A69" s="32" t="s">
        <v>373</v>
      </c>
      <c r="B69" s="62" t="s">
        <v>56</v>
      </c>
      <c r="C69" s="18" t="s">
        <v>14</v>
      </c>
      <c r="D69" s="36">
        <v>8.3999999999999995E-3</v>
      </c>
      <c r="E69" s="39"/>
      <c r="F69" s="104">
        <f t="shared" si="0"/>
        <v>0</v>
      </c>
      <c r="G69" s="103" t="s">
        <v>619</v>
      </c>
    </row>
    <row r="70" spans="1:7" s="20" customFormat="1" x14ac:dyDescent="0.35">
      <c r="A70" s="17" t="s">
        <v>107</v>
      </c>
      <c r="B70" s="62" t="s">
        <v>651</v>
      </c>
      <c r="C70" s="18" t="s">
        <v>26</v>
      </c>
      <c r="D70" s="36">
        <v>2</v>
      </c>
      <c r="E70" s="39"/>
      <c r="F70" s="104">
        <f t="shared" si="0"/>
        <v>0</v>
      </c>
      <c r="G70" s="103" t="s">
        <v>620</v>
      </c>
    </row>
    <row r="71" spans="1:7" s="20" customFormat="1" x14ac:dyDescent="0.35">
      <c r="A71" s="17" t="s">
        <v>108</v>
      </c>
      <c r="B71" s="62" t="s">
        <v>652</v>
      </c>
      <c r="C71" s="18" t="s">
        <v>26</v>
      </c>
      <c r="D71" s="36">
        <v>3</v>
      </c>
      <c r="E71" s="39"/>
      <c r="F71" s="104">
        <f t="shared" si="0"/>
        <v>0</v>
      </c>
      <c r="G71" s="103" t="s">
        <v>620</v>
      </c>
    </row>
    <row r="72" spans="1:7" s="34" customFormat="1" x14ac:dyDescent="0.35">
      <c r="A72" s="17" t="s">
        <v>109</v>
      </c>
      <c r="B72" s="62" t="s">
        <v>653</v>
      </c>
      <c r="C72" s="18" t="s">
        <v>4</v>
      </c>
      <c r="D72" s="36">
        <v>0.46500000000000002</v>
      </c>
      <c r="E72" s="39"/>
      <c r="F72" s="104">
        <f t="shared" si="0"/>
        <v>0</v>
      </c>
      <c r="G72" s="103" t="s">
        <v>620</v>
      </c>
    </row>
    <row r="73" spans="1:7" s="20" customFormat="1" x14ac:dyDescent="0.35">
      <c r="A73" s="65" t="s">
        <v>374</v>
      </c>
      <c r="B73" s="63" t="s">
        <v>23</v>
      </c>
      <c r="C73" s="18" t="s">
        <v>4</v>
      </c>
      <c r="D73" s="36">
        <v>0.46500000000000002</v>
      </c>
      <c r="E73" s="39"/>
      <c r="F73" s="104">
        <f t="shared" ref="F73:F136" si="1">D73*E73</f>
        <v>0</v>
      </c>
      <c r="G73" s="103" t="s">
        <v>620</v>
      </c>
    </row>
    <row r="74" spans="1:7" x14ac:dyDescent="0.35">
      <c r="A74" s="26" t="s">
        <v>74</v>
      </c>
      <c r="B74" s="2" t="s">
        <v>654</v>
      </c>
      <c r="C74" s="27" t="s">
        <v>5</v>
      </c>
      <c r="D74" s="36">
        <v>45</v>
      </c>
      <c r="E74" s="39"/>
      <c r="F74" s="104">
        <f t="shared" si="1"/>
        <v>0</v>
      </c>
      <c r="G74" s="103" t="s">
        <v>620</v>
      </c>
    </row>
    <row r="75" spans="1:7" x14ac:dyDescent="0.35">
      <c r="A75" s="26" t="s">
        <v>375</v>
      </c>
      <c r="B75" s="2" t="s">
        <v>655</v>
      </c>
      <c r="C75" s="27" t="s">
        <v>5</v>
      </c>
      <c r="D75" s="36">
        <v>45.134999999999998</v>
      </c>
      <c r="E75" s="39"/>
      <c r="F75" s="104">
        <f t="shared" si="1"/>
        <v>0</v>
      </c>
      <c r="G75" s="103" t="s">
        <v>953</v>
      </c>
    </row>
    <row r="76" spans="1:7" s="20" customFormat="1" x14ac:dyDescent="0.35">
      <c r="A76" s="17" t="s">
        <v>75</v>
      </c>
      <c r="B76" s="2" t="s">
        <v>656</v>
      </c>
      <c r="C76" s="18" t="s">
        <v>5</v>
      </c>
      <c r="D76" s="36">
        <v>45</v>
      </c>
      <c r="E76" s="39"/>
      <c r="F76" s="104">
        <f t="shared" si="1"/>
        <v>0</v>
      </c>
      <c r="G76" s="103" t="s">
        <v>620</v>
      </c>
    </row>
    <row r="77" spans="1:7" s="20" customFormat="1" x14ac:dyDescent="0.35">
      <c r="A77" s="17" t="s">
        <v>376</v>
      </c>
      <c r="B77" s="62" t="s">
        <v>9</v>
      </c>
      <c r="C77" s="18" t="s">
        <v>5</v>
      </c>
      <c r="D77" s="36">
        <v>50.94</v>
      </c>
      <c r="E77" s="39"/>
      <c r="F77" s="104">
        <f t="shared" si="1"/>
        <v>0</v>
      </c>
      <c r="G77" s="103" t="s">
        <v>953</v>
      </c>
    </row>
    <row r="78" spans="1:7" x14ac:dyDescent="0.35">
      <c r="A78" s="26" t="s">
        <v>76</v>
      </c>
      <c r="B78" s="2" t="s">
        <v>657</v>
      </c>
      <c r="C78" s="27" t="s">
        <v>5</v>
      </c>
      <c r="D78" s="36">
        <v>45</v>
      </c>
      <c r="E78" s="39"/>
      <c r="F78" s="104">
        <f t="shared" si="1"/>
        <v>0</v>
      </c>
      <c r="G78" s="103" t="s">
        <v>620</v>
      </c>
    </row>
    <row r="79" spans="1:7" ht="16.5" x14ac:dyDescent="0.35">
      <c r="A79" s="26" t="s">
        <v>77</v>
      </c>
      <c r="B79" s="2" t="s">
        <v>9</v>
      </c>
      <c r="C79" s="27" t="s">
        <v>616</v>
      </c>
      <c r="D79" s="36">
        <v>612</v>
      </c>
      <c r="E79" s="39"/>
      <c r="F79" s="104">
        <f t="shared" si="1"/>
        <v>0</v>
      </c>
      <c r="G79" s="103" t="s">
        <v>953</v>
      </c>
    </row>
    <row r="80" spans="1:7" x14ac:dyDescent="0.35">
      <c r="A80" s="26" t="s">
        <v>110</v>
      </c>
      <c r="B80" s="2" t="s">
        <v>658</v>
      </c>
      <c r="C80" s="27" t="s">
        <v>5</v>
      </c>
      <c r="D80" s="36">
        <v>136</v>
      </c>
      <c r="E80" s="39"/>
      <c r="F80" s="104">
        <f t="shared" si="1"/>
        <v>0</v>
      </c>
      <c r="G80" s="103" t="s">
        <v>620</v>
      </c>
    </row>
    <row r="81" spans="1:7" x14ac:dyDescent="0.35">
      <c r="A81" s="26" t="s">
        <v>377</v>
      </c>
      <c r="B81" s="2" t="s">
        <v>659</v>
      </c>
      <c r="C81" s="27" t="s">
        <v>5</v>
      </c>
      <c r="D81" s="36">
        <v>136.40799999999999</v>
      </c>
      <c r="E81" s="39"/>
      <c r="F81" s="104">
        <f t="shared" si="1"/>
        <v>0</v>
      </c>
      <c r="G81" s="103" t="s">
        <v>953</v>
      </c>
    </row>
    <row r="82" spans="1:7" s="20" customFormat="1" x14ac:dyDescent="0.35">
      <c r="A82" s="17" t="s">
        <v>122</v>
      </c>
      <c r="B82" s="2" t="s">
        <v>660</v>
      </c>
      <c r="C82" s="18" t="s">
        <v>5</v>
      </c>
      <c r="D82" s="36">
        <v>136</v>
      </c>
      <c r="E82" s="39"/>
      <c r="F82" s="104">
        <f t="shared" si="1"/>
        <v>0</v>
      </c>
      <c r="G82" s="103" t="s">
        <v>620</v>
      </c>
    </row>
    <row r="83" spans="1:7" s="20" customFormat="1" x14ac:dyDescent="0.35">
      <c r="A83" s="17" t="s">
        <v>378</v>
      </c>
      <c r="B83" s="62" t="s">
        <v>9</v>
      </c>
      <c r="C83" s="18" t="s">
        <v>5</v>
      </c>
      <c r="D83" s="36">
        <v>153.952</v>
      </c>
      <c r="E83" s="39"/>
      <c r="F83" s="104">
        <f t="shared" si="1"/>
        <v>0</v>
      </c>
      <c r="G83" s="103" t="s">
        <v>953</v>
      </c>
    </row>
    <row r="84" spans="1:7" x14ac:dyDescent="0.35">
      <c r="A84" s="26" t="s">
        <v>309</v>
      </c>
      <c r="B84" s="2" t="s">
        <v>661</v>
      </c>
      <c r="C84" s="27" t="s">
        <v>5</v>
      </c>
      <c r="D84" s="36">
        <v>136</v>
      </c>
      <c r="E84" s="39"/>
      <c r="F84" s="104">
        <f t="shared" si="1"/>
        <v>0</v>
      </c>
      <c r="G84" s="103" t="s">
        <v>620</v>
      </c>
    </row>
    <row r="85" spans="1:7" ht="16.5" x14ac:dyDescent="0.35">
      <c r="A85" s="26" t="s">
        <v>379</v>
      </c>
      <c r="B85" s="2" t="s">
        <v>9</v>
      </c>
      <c r="C85" s="27" t="s">
        <v>616</v>
      </c>
      <c r="D85" s="36">
        <v>1281.1199999999999</v>
      </c>
      <c r="E85" s="39"/>
      <c r="F85" s="104">
        <f t="shared" si="1"/>
        <v>0</v>
      </c>
      <c r="G85" s="103" t="s">
        <v>953</v>
      </c>
    </row>
    <row r="86" spans="1:7" x14ac:dyDescent="0.35">
      <c r="A86" s="26" t="s">
        <v>123</v>
      </c>
      <c r="B86" s="2" t="s">
        <v>662</v>
      </c>
      <c r="C86" s="27" t="s">
        <v>5</v>
      </c>
      <c r="D86" s="36">
        <v>142</v>
      </c>
      <c r="E86" s="39"/>
      <c r="F86" s="104">
        <f t="shared" si="1"/>
        <v>0</v>
      </c>
      <c r="G86" s="103" t="s">
        <v>620</v>
      </c>
    </row>
    <row r="87" spans="1:7" x14ac:dyDescent="0.35">
      <c r="A87" s="26" t="s">
        <v>380</v>
      </c>
      <c r="B87" s="2" t="s">
        <v>663</v>
      </c>
      <c r="C87" s="27" t="s">
        <v>5</v>
      </c>
      <c r="D87" s="36">
        <v>142.42599999999999</v>
      </c>
      <c r="E87" s="39"/>
      <c r="F87" s="104">
        <f t="shared" si="1"/>
        <v>0</v>
      </c>
      <c r="G87" s="103" t="s">
        <v>953</v>
      </c>
    </row>
    <row r="88" spans="1:7" s="20" customFormat="1" x14ac:dyDescent="0.35">
      <c r="A88" s="17" t="s">
        <v>124</v>
      </c>
      <c r="B88" s="2" t="s">
        <v>664</v>
      </c>
      <c r="C88" s="18" t="s">
        <v>5</v>
      </c>
      <c r="D88" s="36">
        <v>142</v>
      </c>
      <c r="E88" s="39"/>
      <c r="F88" s="104">
        <f t="shared" si="1"/>
        <v>0</v>
      </c>
      <c r="G88" s="103" t="s">
        <v>620</v>
      </c>
    </row>
    <row r="89" spans="1:7" s="20" customFormat="1" x14ac:dyDescent="0.35">
      <c r="A89" s="17" t="s">
        <v>381</v>
      </c>
      <c r="B89" s="62" t="s">
        <v>9</v>
      </c>
      <c r="C89" s="18" t="s">
        <v>5</v>
      </c>
      <c r="D89" s="36">
        <v>90.311999999999998</v>
      </c>
      <c r="E89" s="39"/>
      <c r="F89" s="104">
        <f t="shared" si="1"/>
        <v>0</v>
      </c>
      <c r="G89" s="103" t="s">
        <v>953</v>
      </c>
    </row>
    <row r="90" spans="1:7" x14ac:dyDescent="0.35">
      <c r="A90" s="26" t="s">
        <v>73</v>
      </c>
      <c r="B90" s="2" t="s">
        <v>665</v>
      </c>
      <c r="C90" s="27" t="s">
        <v>5</v>
      </c>
      <c r="D90" s="36">
        <v>142</v>
      </c>
      <c r="E90" s="39"/>
      <c r="F90" s="104">
        <f t="shared" si="1"/>
        <v>0</v>
      </c>
      <c r="G90" s="103" t="s">
        <v>620</v>
      </c>
    </row>
    <row r="91" spans="1:7" ht="16.5" x14ac:dyDescent="0.35">
      <c r="A91" s="26" t="s">
        <v>382</v>
      </c>
      <c r="B91" s="2" t="s">
        <v>9</v>
      </c>
      <c r="C91" s="27" t="s">
        <v>616</v>
      </c>
      <c r="D91" s="36">
        <v>1083.46</v>
      </c>
      <c r="E91" s="39"/>
      <c r="F91" s="104">
        <f t="shared" si="1"/>
        <v>0</v>
      </c>
      <c r="G91" s="103" t="s">
        <v>953</v>
      </c>
    </row>
    <row r="92" spans="1:7" s="20" customFormat="1" x14ac:dyDescent="0.35">
      <c r="A92" s="17" t="s">
        <v>125</v>
      </c>
      <c r="B92" s="2" t="s">
        <v>666</v>
      </c>
      <c r="C92" s="18" t="s">
        <v>5</v>
      </c>
      <c r="D92" s="36">
        <v>307</v>
      </c>
      <c r="E92" s="39"/>
      <c r="F92" s="104">
        <f t="shared" si="1"/>
        <v>0</v>
      </c>
      <c r="G92" s="103" t="s">
        <v>620</v>
      </c>
    </row>
    <row r="93" spans="1:7" s="20" customFormat="1" x14ac:dyDescent="0.35">
      <c r="A93" s="17" t="s">
        <v>384</v>
      </c>
      <c r="B93" s="2" t="s">
        <v>667</v>
      </c>
      <c r="C93" s="18" t="s">
        <v>5</v>
      </c>
      <c r="D93" s="36">
        <v>305.46499999999997</v>
      </c>
      <c r="E93" s="39"/>
      <c r="F93" s="104">
        <f t="shared" si="1"/>
        <v>0</v>
      </c>
      <c r="G93" s="103" t="s">
        <v>953</v>
      </c>
    </row>
    <row r="94" spans="1:7" s="20" customFormat="1" x14ac:dyDescent="0.35">
      <c r="A94" s="17" t="s">
        <v>126</v>
      </c>
      <c r="B94" s="2" t="s">
        <v>668</v>
      </c>
      <c r="C94" s="18" t="s">
        <v>5</v>
      </c>
      <c r="D94" s="36">
        <v>307</v>
      </c>
      <c r="E94" s="39"/>
      <c r="F94" s="104">
        <f t="shared" si="1"/>
        <v>0</v>
      </c>
      <c r="G94" s="103" t="s">
        <v>620</v>
      </c>
    </row>
    <row r="95" spans="1:7" s="20" customFormat="1" x14ac:dyDescent="0.35">
      <c r="A95" s="17" t="s">
        <v>383</v>
      </c>
      <c r="B95" s="62" t="s">
        <v>9</v>
      </c>
      <c r="C95" s="18" t="s">
        <v>5</v>
      </c>
      <c r="D95" s="36">
        <v>60.172000000000004</v>
      </c>
      <c r="E95" s="39"/>
      <c r="F95" s="104">
        <f t="shared" si="1"/>
        <v>0</v>
      </c>
      <c r="G95" s="103" t="s">
        <v>953</v>
      </c>
    </row>
    <row r="96" spans="1:7" s="20" customFormat="1" x14ac:dyDescent="0.35">
      <c r="A96" s="17" t="s">
        <v>127</v>
      </c>
      <c r="B96" s="2" t="s">
        <v>669</v>
      </c>
      <c r="C96" s="18" t="s">
        <v>5</v>
      </c>
      <c r="D96" s="36">
        <v>307</v>
      </c>
      <c r="E96" s="39"/>
      <c r="F96" s="104">
        <f t="shared" si="1"/>
        <v>0</v>
      </c>
      <c r="G96" s="103" t="s">
        <v>620</v>
      </c>
    </row>
    <row r="97" spans="1:7" s="20" customFormat="1" x14ac:dyDescent="0.35">
      <c r="A97" s="17" t="s">
        <v>385</v>
      </c>
      <c r="B97" s="62" t="s">
        <v>9</v>
      </c>
      <c r="C97" s="18" t="s">
        <v>27</v>
      </c>
      <c r="D97" s="36">
        <v>724.52</v>
      </c>
      <c r="E97" s="39"/>
      <c r="F97" s="104">
        <f t="shared" si="1"/>
        <v>0</v>
      </c>
      <c r="G97" s="103" t="s">
        <v>953</v>
      </c>
    </row>
    <row r="98" spans="1:7" s="20" customFormat="1" x14ac:dyDescent="0.35">
      <c r="A98" s="17" t="s">
        <v>128</v>
      </c>
      <c r="B98" s="2" t="s">
        <v>670</v>
      </c>
      <c r="C98" s="18" t="s">
        <v>5</v>
      </c>
      <c r="D98" s="36">
        <v>30</v>
      </c>
      <c r="E98" s="39"/>
      <c r="F98" s="104">
        <f t="shared" si="1"/>
        <v>0</v>
      </c>
      <c r="G98" s="103" t="s">
        <v>620</v>
      </c>
    </row>
    <row r="99" spans="1:7" s="20" customFormat="1" x14ac:dyDescent="0.35">
      <c r="A99" s="17" t="s">
        <v>386</v>
      </c>
      <c r="B99" s="2" t="s">
        <v>667</v>
      </c>
      <c r="C99" s="18" t="s">
        <v>5</v>
      </c>
      <c r="D99" s="36">
        <v>29.85</v>
      </c>
      <c r="E99" s="39"/>
      <c r="F99" s="104">
        <f t="shared" si="1"/>
        <v>0</v>
      </c>
      <c r="G99" s="103" t="s">
        <v>953</v>
      </c>
    </row>
    <row r="100" spans="1:7" s="20" customFormat="1" x14ac:dyDescent="0.35">
      <c r="A100" s="17" t="s">
        <v>129</v>
      </c>
      <c r="B100" s="2" t="s">
        <v>671</v>
      </c>
      <c r="C100" s="18" t="s">
        <v>5</v>
      </c>
      <c r="D100" s="36">
        <v>30</v>
      </c>
      <c r="E100" s="39"/>
      <c r="F100" s="104">
        <f t="shared" si="1"/>
        <v>0</v>
      </c>
      <c r="G100" s="103" t="s">
        <v>620</v>
      </c>
    </row>
    <row r="101" spans="1:7" s="20" customFormat="1" x14ac:dyDescent="0.35">
      <c r="A101" s="17" t="s">
        <v>387</v>
      </c>
      <c r="B101" s="62" t="s">
        <v>9</v>
      </c>
      <c r="C101" s="18" t="s">
        <v>5</v>
      </c>
      <c r="D101" s="36">
        <v>5.88</v>
      </c>
      <c r="E101" s="39"/>
      <c r="F101" s="104">
        <f t="shared" si="1"/>
        <v>0</v>
      </c>
      <c r="G101" s="103" t="s">
        <v>953</v>
      </c>
    </row>
    <row r="102" spans="1:7" s="20" customFormat="1" x14ac:dyDescent="0.35">
      <c r="A102" s="17" t="s">
        <v>130</v>
      </c>
      <c r="B102" s="2" t="s">
        <v>672</v>
      </c>
      <c r="C102" s="18" t="s">
        <v>5</v>
      </c>
      <c r="D102" s="36">
        <v>30</v>
      </c>
      <c r="E102" s="39"/>
      <c r="F102" s="104">
        <f t="shared" si="1"/>
        <v>0</v>
      </c>
      <c r="G102" s="103" t="s">
        <v>620</v>
      </c>
    </row>
    <row r="103" spans="1:7" s="20" customFormat="1" x14ac:dyDescent="0.35">
      <c r="A103" s="17" t="s">
        <v>388</v>
      </c>
      <c r="B103" s="62" t="s">
        <v>9</v>
      </c>
      <c r="C103" s="18" t="s">
        <v>27</v>
      </c>
      <c r="D103" s="36">
        <v>70.8</v>
      </c>
      <c r="E103" s="39"/>
      <c r="F103" s="104">
        <f t="shared" si="1"/>
        <v>0</v>
      </c>
      <c r="G103" s="103" t="s">
        <v>953</v>
      </c>
    </row>
    <row r="104" spans="1:7" x14ac:dyDescent="0.35">
      <c r="A104" s="26" t="s">
        <v>131</v>
      </c>
      <c r="B104" s="2" t="s">
        <v>673</v>
      </c>
      <c r="C104" s="27" t="s">
        <v>5</v>
      </c>
      <c r="D104" s="36">
        <v>15</v>
      </c>
      <c r="E104" s="39"/>
      <c r="F104" s="104">
        <f t="shared" si="1"/>
        <v>0</v>
      </c>
      <c r="G104" s="103" t="s">
        <v>620</v>
      </c>
    </row>
    <row r="105" spans="1:7" x14ac:dyDescent="0.35">
      <c r="A105" s="26" t="s">
        <v>389</v>
      </c>
      <c r="B105" s="2" t="s">
        <v>674</v>
      </c>
      <c r="C105" s="27" t="s">
        <v>5</v>
      </c>
      <c r="D105" s="36">
        <v>14.925000000000001</v>
      </c>
      <c r="E105" s="39"/>
      <c r="F105" s="104">
        <f t="shared" si="1"/>
        <v>0</v>
      </c>
      <c r="G105" s="103" t="s">
        <v>953</v>
      </c>
    </row>
    <row r="106" spans="1:7" s="20" customFormat="1" x14ac:dyDescent="0.35">
      <c r="A106" s="17" t="s">
        <v>390</v>
      </c>
      <c r="B106" s="2" t="s">
        <v>675</v>
      </c>
      <c r="C106" s="18" t="s">
        <v>5</v>
      </c>
      <c r="D106" s="36">
        <v>15</v>
      </c>
      <c r="E106" s="39"/>
      <c r="F106" s="104">
        <f t="shared" si="1"/>
        <v>0</v>
      </c>
      <c r="G106" s="103" t="s">
        <v>620</v>
      </c>
    </row>
    <row r="107" spans="1:7" s="20" customFormat="1" x14ac:dyDescent="0.35">
      <c r="A107" s="17" t="s">
        <v>391</v>
      </c>
      <c r="B107" s="62" t="s">
        <v>9</v>
      </c>
      <c r="C107" s="18" t="s">
        <v>5</v>
      </c>
      <c r="D107" s="36">
        <v>1.8900000000000001</v>
      </c>
      <c r="E107" s="39"/>
      <c r="F107" s="104">
        <f t="shared" si="1"/>
        <v>0</v>
      </c>
      <c r="G107" s="103" t="s">
        <v>953</v>
      </c>
    </row>
    <row r="108" spans="1:7" x14ac:dyDescent="0.35">
      <c r="A108" s="26" t="s">
        <v>392</v>
      </c>
      <c r="B108" s="2" t="s">
        <v>676</v>
      </c>
      <c r="C108" s="27" t="s">
        <v>5</v>
      </c>
      <c r="D108" s="36">
        <v>15</v>
      </c>
      <c r="E108" s="39"/>
      <c r="F108" s="104">
        <f t="shared" si="1"/>
        <v>0</v>
      </c>
      <c r="G108" s="103" t="s">
        <v>620</v>
      </c>
    </row>
    <row r="109" spans="1:7" ht="16.5" x14ac:dyDescent="0.35">
      <c r="A109" s="26" t="s">
        <v>393</v>
      </c>
      <c r="B109" s="62" t="s">
        <v>9</v>
      </c>
      <c r="C109" s="27" t="s">
        <v>616</v>
      </c>
      <c r="D109" s="36">
        <v>22.65</v>
      </c>
      <c r="E109" s="39"/>
      <c r="F109" s="104">
        <f t="shared" si="1"/>
        <v>0</v>
      </c>
      <c r="G109" s="103" t="s">
        <v>953</v>
      </c>
    </row>
    <row r="110" spans="1:7" x14ac:dyDescent="0.35">
      <c r="A110" s="41">
        <v>55</v>
      </c>
      <c r="B110" s="2" t="s">
        <v>677</v>
      </c>
      <c r="C110" s="27" t="s">
        <v>5</v>
      </c>
      <c r="D110" s="36">
        <v>13</v>
      </c>
      <c r="E110" s="39"/>
      <c r="F110" s="104">
        <f t="shared" si="1"/>
        <v>0</v>
      </c>
      <c r="G110" s="103" t="s">
        <v>620</v>
      </c>
    </row>
    <row r="111" spans="1:7" x14ac:dyDescent="0.35">
      <c r="A111" s="41" t="s">
        <v>394</v>
      </c>
      <c r="B111" s="2" t="s">
        <v>678</v>
      </c>
      <c r="C111" s="27" t="s">
        <v>5</v>
      </c>
      <c r="D111" s="36">
        <v>12.935</v>
      </c>
      <c r="E111" s="39"/>
      <c r="F111" s="104">
        <f t="shared" si="1"/>
        <v>0</v>
      </c>
      <c r="G111" s="103" t="s">
        <v>953</v>
      </c>
    </row>
    <row r="112" spans="1:7" s="20" customFormat="1" x14ac:dyDescent="0.35">
      <c r="A112" s="32">
        <v>56</v>
      </c>
      <c r="B112" s="2" t="s">
        <v>679</v>
      </c>
      <c r="C112" s="18" t="s">
        <v>5</v>
      </c>
      <c r="D112" s="36">
        <v>13</v>
      </c>
      <c r="E112" s="39"/>
      <c r="F112" s="104">
        <f t="shared" si="1"/>
        <v>0</v>
      </c>
      <c r="G112" s="103" t="s">
        <v>620</v>
      </c>
    </row>
    <row r="113" spans="1:7" s="20" customFormat="1" x14ac:dyDescent="0.35">
      <c r="A113" s="32" t="s">
        <v>395</v>
      </c>
      <c r="B113" s="62" t="s">
        <v>9</v>
      </c>
      <c r="C113" s="18" t="s">
        <v>5</v>
      </c>
      <c r="D113" s="36">
        <v>0.92299999999999993</v>
      </c>
      <c r="E113" s="39"/>
      <c r="F113" s="104">
        <f t="shared" si="1"/>
        <v>0</v>
      </c>
      <c r="G113" s="103" t="s">
        <v>953</v>
      </c>
    </row>
    <row r="114" spans="1:7" x14ac:dyDescent="0.35">
      <c r="A114" s="41">
        <v>57</v>
      </c>
      <c r="B114" s="2" t="s">
        <v>680</v>
      </c>
      <c r="C114" s="27" t="s">
        <v>5</v>
      </c>
      <c r="D114" s="36">
        <v>13</v>
      </c>
      <c r="E114" s="39"/>
      <c r="F114" s="104">
        <f t="shared" si="1"/>
        <v>0</v>
      </c>
      <c r="G114" s="103" t="s">
        <v>620</v>
      </c>
    </row>
    <row r="115" spans="1:7" ht="16.5" x14ac:dyDescent="0.35">
      <c r="A115" s="41" t="s">
        <v>396</v>
      </c>
      <c r="B115" s="2" t="s">
        <v>9</v>
      </c>
      <c r="C115" s="27" t="s">
        <v>616</v>
      </c>
      <c r="D115" s="36">
        <v>11.023999999999999</v>
      </c>
      <c r="E115" s="39"/>
      <c r="F115" s="104">
        <f t="shared" si="1"/>
        <v>0</v>
      </c>
      <c r="G115" s="103" t="s">
        <v>953</v>
      </c>
    </row>
    <row r="116" spans="1:7" x14ac:dyDescent="0.35">
      <c r="A116" s="26" t="s">
        <v>258</v>
      </c>
      <c r="B116" s="2" t="s">
        <v>681</v>
      </c>
      <c r="C116" s="27" t="s">
        <v>5</v>
      </c>
      <c r="D116" s="36">
        <v>19</v>
      </c>
      <c r="E116" s="39"/>
      <c r="F116" s="104">
        <f t="shared" si="1"/>
        <v>0</v>
      </c>
      <c r="G116" s="103" t="s">
        <v>620</v>
      </c>
    </row>
    <row r="117" spans="1:7" x14ac:dyDescent="0.35">
      <c r="A117" s="26" t="s">
        <v>397</v>
      </c>
      <c r="B117" s="2" t="s">
        <v>682</v>
      </c>
      <c r="C117" s="27" t="s">
        <v>5</v>
      </c>
      <c r="D117" s="36">
        <v>18.981000000000002</v>
      </c>
      <c r="E117" s="39"/>
      <c r="F117" s="104">
        <f t="shared" si="1"/>
        <v>0</v>
      </c>
      <c r="G117" s="103" t="s">
        <v>953</v>
      </c>
    </row>
    <row r="118" spans="1:7" s="20" customFormat="1" x14ac:dyDescent="0.35">
      <c r="A118" s="17" t="s">
        <v>132</v>
      </c>
      <c r="B118" s="2" t="s">
        <v>683</v>
      </c>
      <c r="C118" s="18" t="s">
        <v>5</v>
      </c>
      <c r="D118" s="36">
        <v>19</v>
      </c>
      <c r="E118" s="39"/>
      <c r="F118" s="104">
        <f t="shared" si="1"/>
        <v>0</v>
      </c>
      <c r="G118" s="103" t="s">
        <v>620</v>
      </c>
    </row>
    <row r="119" spans="1:7" s="20" customFormat="1" x14ac:dyDescent="0.35">
      <c r="A119" s="17" t="s">
        <v>398</v>
      </c>
      <c r="B119" s="62" t="s">
        <v>9</v>
      </c>
      <c r="C119" s="18" t="s">
        <v>5</v>
      </c>
      <c r="D119" s="36">
        <v>0.34199999999999997</v>
      </c>
      <c r="E119" s="39"/>
      <c r="F119" s="104">
        <f t="shared" si="1"/>
        <v>0</v>
      </c>
      <c r="G119" s="103" t="s">
        <v>953</v>
      </c>
    </row>
    <row r="120" spans="1:7" x14ac:dyDescent="0.35">
      <c r="A120" s="26" t="s">
        <v>133</v>
      </c>
      <c r="B120" s="2" t="s">
        <v>684</v>
      </c>
      <c r="C120" s="27" t="s">
        <v>5</v>
      </c>
      <c r="D120" s="36">
        <v>19</v>
      </c>
      <c r="E120" s="39"/>
      <c r="F120" s="104">
        <f t="shared" si="1"/>
        <v>0</v>
      </c>
      <c r="G120" s="103" t="s">
        <v>620</v>
      </c>
    </row>
    <row r="121" spans="1:7" ht="16.5" x14ac:dyDescent="0.35">
      <c r="A121" s="26" t="s">
        <v>399</v>
      </c>
      <c r="B121" s="62" t="s">
        <v>9</v>
      </c>
      <c r="C121" s="27" t="s">
        <v>616</v>
      </c>
      <c r="D121" s="36">
        <v>4.0089999999999995</v>
      </c>
      <c r="E121" s="39"/>
      <c r="F121" s="104">
        <f t="shared" si="1"/>
        <v>0</v>
      </c>
      <c r="G121" s="103" t="s">
        <v>953</v>
      </c>
    </row>
    <row r="122" spans="1:7" x14ac:dyDescent="0.35">
      <c r="A122" s="26" t="s">
        <v>134</v>
      </c>
      <c r="B122" s="2" t="s">
        <v>685</v>
      </c>
      <c r="C122" s="27" t="s">
        <v>5</v>
      </c>
      <c r="D122" s="36">
        <v>280</v>
      </c>
      <c r="E122" s="39"/>
      <c r="F122" s="104">
        <f t="shared" si="1"/>
        <v>0</v>
      </c>
      <c r="G122" s="103" t="s">
        <v>620</v>
      </c>
    </row>
    <row r="123" spans="1:7" x14ac:dyDescent="0.35">
      <c r="A123" s="26" t="s">
        <v>400</v>
      </c>
      <c r="B123" s="2" t="s">
        <v>686</v>
      </c>
      <c r="C123" s="27" t="s">
        <v>5</v>
      </c>
      <c r="D123" s="36">
        <v>279.44</v>
      </c>
      <c r="E123" s="39"/>
      <c r="F123" s="104">
        <f t="shared" si="1"/>
        <v>0</v>
      </c>
      <c r="G123" s="103" t="s">
        <v>953</v>
      </c>
    </row>
    <row r="124" spans="1:7" s="20" customFormat="1" x14ac:dyDescent="0.35">
      <c r="A124" s="17" t="s">
        <v>135</v>
      </c>
      <c r="B124" s="2" t="s">
        <v>687</v>
      </c>
      <c r="C124" s="18" t="s">
        <v>5</v>
      </c>
      <c r="D124" s="36">
        <v>280</v>
      </c>
      <c r="E124" s="39"/>
      <c r="F124" s="104">
        <f t="shared" si="1"/>
        <v>0</v>
      </c>
      <c r="G124" s="103" t="s">
        <v>620</v>
      </c>
    </row>
    <row r="125" spans="1:7" s="20" customFormat="1" x14ac:dyDescent="0.35">
      <c r="A125" s="17" t="s">
        <v>401</v>
      </c>
      <c r="B125" s="62" t="s">
        <v>9</v>
      </c>
      <c r="C125" s="18" t="s">
        <v>5</v>
      </c>
      <c r="D125" s="36">
        <v>2.2008000000000001</v>
      </c>
      <c r="E125" s="39"/>
      <c r="F125" s="104">
        <f t="shared" si="1"/>
        <v>0</v>
      </c>
      <c r="G125" s="103" t="s">
        <v>953</v>
      </c>
    </row>
    <row r="126" spans="1:7" x14ac:dyDescent="0.35">
      <c r="A126" s="26" t="s">
        <v>55</v>
      </c>
      <c r="B126" s="2" t="s">
        <v>688</v>
      </c>
      <c r="C126" s="27" t="s">
        <v>5</v>
      </c>
      <c r="D126" s="36">
        <v>280</v>
      </c>
      <c r="E126" s="39"/>
      <c r="F126" s="104">
        <f t="shared" si="1"/>
        <v>0</v>
      </c>
      <c r="G126" s="103" t="s">
        <v>620</v>
      </c>
    </row>
    <row r="127" spans="1:7" ht="16.5" x14ac:dyDescent="0.35">
      <c r="A127" s="26" t="s">
        <v>402</v>
      </c>
      <c r="B127" s="62" t="s">
        <v>9</v>
      </c>
      <c r="C127" s="27" t="s">
        <v>616</v>
      </c>
      <c r="D127" s="36">
        <v>26.32</v>
      </c>
      <c r="E127" s="39"/>
      <c r="F127" s="104">
        <f t="shared" si="1"/>
        <v>0</v>
      </c>
      <c r="G127" s="103" t="s">
        <v>953</v>
      </c>
    </row>
    <row r="128" spans="1:7" x14ac:dyDescent="0.35">
      <c r="A128" s="26" t="s">
        <v>136</v>
      </c>
      <c r="B128" s="2" t="s">
        <v>689</v>
      </c>
      <c r="C128" s="27" t="s">
        <v>5</v>
      </c>
      <c r="D128" s="36">
        <v>7</v>
      </c>
      <c r="E128" s="39"/>
      <c r="F128" s="104">
        <f t="shared" si="1"/>
        <v>0</v>
      </c>
      <c r="G128" s="103" t="s">
        <v>620</v>
      </c>
    </row>
    <row r="129" spans="1:7" x14ac:dyDescent="0.35">
      <c r="A129" s="26" t="s">
        <v>403</v>
      </c>
      <c r="B129" s="2" t="s">
        <v>690</v>
      </c>
      <c r="C129" s="27" t="s">
        <v>5</v>
      </c>
      <c r="D129" s="36">
        <v>6.9859999999999998</v>
      </c>
      <c r="E129" s="39"/>
      <c r="F129" s="104">
        <f t="shared" si="1"/>
        <v>0</v>
      </c>
      <c r="G129" s="103" t="s">
        <v>953</v>
      </c>
    </row>
    <row r="130" spans="1:7" s="20" customFormat="1" x14ac:dyDescent="0.35">
      <c r="A130" s="17" t="s">
        <v>33</v>
      </c>
      <c r="B130" s="2" t="s">
        <v>691</v>
      </c>
      <c r="C130" s="18" t="s">
        <v>5</v>
      </c>
      <c r="D130" s="36">
        <v>7</v>
      </c>
      <c r="E130" s="39"/>
      <c r="F130" s="104">
        <f t="shared" si="1"/>
        <v>0</v>
      </c>
      <c r="G130" s="103" t="s">
        <v>620</v>
      </c>
    </row>
    <row r="131" spans="1:7" x14ac:dyDescent="0.35">
      <c r="A131" s="26" t="s">
        <v>35</v>
      </c>
      <c r="B131" s="2" t="s">
        <v>692</v>
      </c>
      <c r="C131" s="27" t="s">
        <v>5</v>
      </c>
      <c r="D131" s="36">
        <v>7</v>
      </c>
      <c r="E131" s="39"/>
      <c r="F131" s="104">
        <f t="shared" si="1"/>
        <v>0</v>
      </c>
      <c r="G131" s="103" t="s">
        <v>620</v>
      </c>
    </row>
    <row r="132" spans="1:7" ht="16.5" x14ac:dyDescent="0.35">
      <c r="A132" s="26" t="s">
        <v>404</v>
      </c>
      <c r="B132" s="62" t="s">
        <v>9</v>
      </c>
      <c r="C132" s="27" t="s">
        <v>616</v>
      </c>
      <c r="D132" s="36">
        <v>0.39900000000000002</v>
      </c>
      <c r="E132" s="39"/>
      <c r="F132" s="104">
        <f t="shared" si="1"/>
        <v>0</v>
      </c>
      <c r="G132" s="103" t="s">
        <v>953</v>
      </c>
    </row>
    <row r="133" spans="1:7" x14ac:dyDescent="0.35">
      <c r="A133" s="26" t="s">
        <v>37</v>
      </c>
      <c r="B133" s="2" t="s">
        <v>693</v>
      </c>
      <c r="C133" s="27" t="s">
        <v>5</v>
      </c>
      <c r="D133" s="36">
        <v>140</v>
      </c>
      <c r="E133" s="39"/>
      <c r="F133" s="104">
        <f t="shared" si="1"/>
        <v>0</v>
      </c>
      <c r="G133" s="103" t="s">
        <v>620</v>
      </c>
    </row>
    <row r="134" spans="1:7" x14ac:dyDescent="0.35">
      <c r="A134" s="26" t="s">
        <v>405</v>
      </c>
      <c r="B134" s="2" t="s">
        <v>694</v>
      </c>
      <c r="C134" s="27" t="s">
        <v>5</v>
      </c>
      <c r="D134" s="36">
        <v>139.72</v>
      </c>
      <c r="E134" s="39"/>
      <c r="F134" s="104">
        <f t="shared" si="1"/>
        <v>0</v>
      </c>
      <c r="G134" s="103" t="s">
        <v>953</v>
      </c>
    </row>
    <row r="135" spans="1:7" s="20" customFormat="1" x14ac:dyDescent="0.35">
      <c r="A135" s="17" t="s">
        <v>38</v>
      </c>
      <c r="B135" s="2" t="s">
        <v>695</v>
      </c>
      <c r="C135" s="18" t="s">
        <v>5</v>
      </c>
      <c r="D135" s="36">
        <v>140</v>
      </c>
      <c r="E135" s="39"/>
      <c r="F135" s="104">
        <f t="shared" si="1"/>
        <v>0</v>
      </c>
      <c r="G135" s="103" t="s">
        <v>620</v>
      </c>
    </row>
    <row r="136" spans="1:7" s="20" customFormat="1" x14ac:dyDescent="0.35">
      <c r="A136" s="17" t="s">
        <v>406</v>
      </c>
      <c r="B136" s="62" t="s">
        <v>9</v>
      </c>
      <c r="C136" s="18" t="s">
        <v>5</v>
      </c>
      <c r="D136" s="36">
        <v>0.27579999999999999</v>
      </c>
      <c r="E136" s="39"/>
      <c r="F136" s="104">
        <f t="shared" si="1"/>
        <v>0</v>
      </c>
      <c r="G136" s="103" t="s">
        <v>953</v>
      </c>
    </row>
    <row r="137" spans="1:7" x14ac:dyDescent="0.35">
      <c r="A137" s="26" t="s">
        <v>39</v>
      </c>
      <c r="B137" s="2" t="s">
        <v>696</v>
      </c>
      <c r="C137" s="27" t="s">
        <v>5</v>
      </c>
      <c r="D137" s="36">
        <v>140</v>
      </c>
      <c r="E137" s="39"/>
      <c r="F137" s="104">
        <f t="shared" ref="F137:F200" si="2">D137*E137</f>
        <v>0</v>
      </c>
      <c r="G137" s="103" t="s">
        <v>620</v>
      </c>
    </row>
    <row r="138" spans="1:7" ht="16.5" x14ac:dyDescent="0.35">
      <c r="A138" s="26" t="s">
        <v>407</v>
      </c>
      <c r="B138" s="62" t="s">
        <v>9</v>
      </c>
      <c r="C138" s="27" t="s">
        <v>616</v>
      </c>
      <c r="D138" s="36">
        <v>4.3540000000000001</v>
      </c>
      <c r="E138" s="39"/>
      <c r="F138" s="104">
        <f t="shared" si="2"/>
        <v>0</v>
      </c>
      <c r="G138" s="103" t="s">
        <v>953</v>
      </c>
    </row>
    <row r="139" spans="1:7" x14ac:dyDescent="0.35">
      <c r="A139" s="26" t="s">
        <v>41</v>
      </c>
      <c r="B139" s="2" t="s">
        <v>697</v>
      </c>
      <c r="C139" s="27" t="s">
        <v>5</v>
      </c>
      <c r="D139" s="36">
        <v>105</v>
      </c>
      <c r="E139" s="39"/>
      <c r="F139" s="104">
        <f t="shared" si="2"/>
        <v>0</v>
      </c>
      <c r="G139" s="103" t="s">
        <v>620</v>
      </c>
    </row>
    <row r="140" spans="1:7" x14ac:dyDescent="0.35">
      <c r="A140" s="26" t="s">
        <v>358</v>
      </c>
      <c r="B140" s="2" t="s">
        <v>698</v>
      </c>
      <c r="C140" s="27" t="s">
        <v>5</v>
      </c>
      <c r="D140" s="36">
        <v>104.79</v>
      </c>
      <c r="E140" s="39"/>
      <c r="F140" s="104">
        <f t="shared" si="2"/>
        <v>0</v>
      </c>
      <c r="G140" s="103" t="s">
        <v>953</v>
      </c>
    </row>
    <row r="141" spans="1:7" s="20" customFormat="1" x14ac:dyDescent="0.35">
      <c r="A141" s="17" t="s">
        <v>408</v>
      </c>
      <c r="B141" s="2" t="s">
        <v>699</v>
      </c>
      <c r="C141" s="18" t="s">
        <v>5</v>
      </c>
      <c r="D141" s="36">
        <v>105</v>
      </c>
      <c r="E141" s="39"/>
      <c r="F141" s="104">
        <f t="shared" si="2"/>
        <v>0</v>
      </c>
      <c r="G141" s="103" t="s">
        <v>620</v>
      </c>
    </row>
    <row r="142" spans="1:7" x14ac:dyDescent="0.35">
      <c r="A142" s="26" t="s">
        <v>409</v>
      </c>
      <c r="B142" s="2" t="s">
        <v>700</v>
      </c>
      <c r="C142" s="27" t="s">
        <v>5</v>
      </c>
      <c r="D142" s="36">
        <v>105</v>
      </c>
      <c r="E142" s="39"/>
      <c r="F142" s="104">
        <f t="shared" si="2"/>
        <v>0</v>
      </c>
      <c r="G142" s="103" t="s">
        <v>620</v>
      </c>
    </row>
    <row r="143" spans="1:7" ht="16.5" x14ac:dyDescent="0.35">
      <c r="A143" s="26" t="s">
        <v>299</v>
      </c>
      <c r="B143" s="62" t="s">
        <v>9</v>
      </c>
      <c r="C143" s="27" t="s">
        <v>616</v>
      </c>
      <c r="D143" s="36">
        <v>3.2655000000000003</v>
      </c>
      <c r="E143" s="39"/>
      <c r="F143" s="104">
        <f t="shared" si="2"/>
        <v>0</v>
      </c>
      <c r="G143" s="103" t="s">
        <v>953</v>
      </c>
    </row>
    <row r="144" spans="1:7" s="20" customFormat="1" x14ac:dyDescent="0.35">
      <c r="A144" s="32">
        <v>73</v>
      </c>
      <c r="B144" s="62" t="s">
        <v>701</v>
      </c>
      <c r="C144" s="18" t="s">
        <v>5</v>
      </c>
      <c r="D144" s="36">
        <v>55</v>
      </c>
      <c r="E144" s="39"/>
      <c r="F144" s="104">
        <f t="shared" si="2"/>
        <v>0</v>
      </c>
      <c r="G144" s="103" t="s">
        <v>620</v>
      </c>
    </row>
    <row r="145" spans="1:7" s="20" customFormat="1" x14ac:dyDescent="0.35">
      <c r="A145" s="32" t="s">
        <v>259</v>
      </c>
      <c r="B145" s="62" t="s">
        <v>702</v>
      </c>
      <c r="C145" s="18" t="s">
        <v>5</v>
      </c>
      <c r="D145" s="36">
        <v>55.55</v>
      </c>
      <c r="E145" s="39"/>
      <c r="F145" s="104">
        <f t="shared" si="2"/>
        <v>0</v>
      </c>
      <c r="G145" s="103" t="s">
        <v>953</v>
      </c>
    </row>
    <row r="146" spans="1:7" s="20" customFormat="1" x14ac:dyDescent="0.35">
      <c r="A146" s="32">
        <v>74</v>
      </c>
      <c r="B146" s="62" t="s">
        <v>703</v>
      </c>
      <c r="C146" s="18" t="s">
        <v>5</v>
      </c>
      <c r="D146" s="36">
        <v>55</v>
      </c>
      <c r="E146" s="39"/>
      <c r="F146" s="104">
        <f t="shared" si="2"/>
        <v>0</v>
      </c>
      <c r="G146" s="103" t="s">
        <v>620</v>
      </c>
    </row>
    <row r="147" spans="1:7" s="20" customFormat="1" x14ac:dyDescent="0.35">
      <c r="A147" s="32" t="s">
        <v>260</v>
      </c>
      <c r="B147" s="62" t="s">
        <v>9</v>
      </c>
      <c r="C147" s="18" t="s">
        <v>5</v>
      </c>
      <c r="D147" s="36">
        <v>0.1089</v>
      </c>
      <c r="E147" s="39"/>
      <c r="F147" s="104">
        <f t="shared" si="2"/>
        <v>0</v>
      </c>
      <c r="G147" s="103" t="s">
        <v>953</v>
      </c>
    </row>
    <row r="148" spans="1:7" s="20" customFormat="1" x14ac:dyDescent="0.35">
      <c r="A148" s="32">
        <v>75</v>
      </c>
      <c r="B148" s="62" t="s">
        <v>704</v>
      </c>
      <c r="C148" s="18" t="s">
        <v>5</v>
      </c>
      <c r="D148" s="36">
        <v>55</v>
      </c>
      <c r="E148" s="39"/>
      <c r="F148" s="104">
        <f t="shared" si="2"/>
        <v>0</v>
      </c>
      <c r="G148" s="103" t="s">
        <v>620</v>
      </c>
    </row>
    <row r="149" spans="1:7" s="20" customFormat="1" x14ac:dyDescent="0.35">
      <c r="A149" s="32" t="s">
        <v>261</v>
      </c>
      <c r="B149" s="62" t="s">
        <v>9</v>
      </c>
      <c r="C149" s="18" t="s">
        <v>27</v>
      </c>
      <c r="D149" s="36">
        <v>1.7105000000000001</v>
      </c>
      <c r="E149" s="39"/>
      <c r="F149" s="104">
        <f t="shared" si="2"/>
        <v>0</v>
      </c>
      <c r="G149" s="103" t="s">
        <v>953</v>
      </c>
    </row>
    <row r="150" spans="1:7" s="20" customFormat="1" x14ac:dyDescent="0.35">
      <c r="A150" s="32">
        <v>76</v>
      </c>
      <c r="B150" s="62" t="s">
        <v>705</v>
      </c>
      <c r="C150" s="18" t="s">
        <v>5</v>
      </c>
      <c r="D150" s="36">
        <v>110</v>
      </c>
      <c r="E150" s="39"/>
      <c r="F150" s="104">
        <f t="shared" si="2"/>
        <v>0</v>
      </c>
      <c r="G150" s="103" t="s">
        <v>620</v>
      </c>
    </row>
    <row r="151" spans="1:7" s="20" customFormat="1" x14ac:dyDescent="0.35">
      <c r="A151" s="32" t="s">
        <v>262</v>
      </c>
      <c r="B151" s="62" t="s">
        <v>706</v>
      </c>
      <c r="C151" s="18" t="s">
        <v>5</v>
      </c>
      <c r="D151" s="36">
        <v>111.1</v>
      </c>
      <c r="E151" s="39"/>
      <c r="F151" s="104">
        <f t="shared" si="2"/>
        <v>0</v>
      </c>
      <c r="G151" s="103" t="s">
        <v>953</v>
      </c>
    </row>
    <row r="152" spans="1:7" s="20" customFormat="1" x14ac:dyDescent="0.35">
      <c r="A152" s="32">
        <v>77</v>
      </c>
      <c r="B152" s="62" t="s">
        <v>707</v>
      </c>
      <c r="C152" s="18" t="s">
        <v>5</v>
      </c>
      <c r="D152" s="36">
        <v>110</v>
      </c>
      <c r="E152" s="39"/>
      <c r="F152" s="104">
        <f t="shared" si="2"/>
        <v>0</v>
      </c>
      <c r="G152" s="103" t="s">
        <v>620</v>
      </c>
    </row>
    <row r="153" spans="1:7" s="20" customFormat="1" x14ac:dyDescent="0.35">
      <c r="A153" s="32" t="s">
        <v>54</v>
      </c>
      <c r="B153" s="62" t="s">
        <v>9</v>
      </c>
      <c r="C153" s="18" t="s">
        <v>5</v>
      </c>
      <c r="D153" s="36">
        <v>0.2167</v>
      </c>
      <c r="E153" s="39"/>
      <c r="F153" s="104">
        <f t="shared" si="2"/>
        <v>0</v>
      </c>
      <c r="G153" s="103" t="s">
        <v>953</v>
      </c>
    </row>
    <row r="154" spans="1:7" s="20" customFormat="1" x14ac:dyDescent="0.35">
      <c r="A154" s="32">
        <v>78</v>
      </c>
      <c r="B154" s="62" t="s">
        <v>708</v>
      </c>
      <c r="C154" s="18" t="s">
        <v>5</v>
      </c>
      <c r="D154" s="36">
        <v>110</v>
      </c>
      <c r="E154" s="39"/>
      <c r="F154" s="104">
        <f t="shared" si="2"/>
        <v>0</v>
      </c>
      <c r="G154" s="103" t="s">
        <v>620</v>
      </c>
    </row>
    <row r="155" spans="1:7" s="20" customFormat="1" x14ac:dyDescent="0.35">
      <c r="A155" s="32" t="s">
        <v>263</v>
      </c>
      <c r="B155" s="62" t="s">
        <v>9</v>
      </c>
      <c r="C155" s="18" t="s">
        <v>27</v>
      </c>
      <c r="D155" s="36">
        <v>3.4210000000000003</v>
      </c>
      <c r="E155" s="39"/>
      <c r="F155" s="104">
        <f t="shared" si="2"/>
        <v>0</v>
      </c>
      <c r="G155" s="103" t="s">
        <v>953</v>
      </c>
    </row>
    <row r="156" spans="1:7" x14ac:dyDescent="0.35">
      <c r="A156" s="26"/>
      <c r="B156" s="75" t="s">
        <v>709</v>
      </c>
      <c r="C156" s="27"/>
      <c r="D156" s="36"/>
      <c r="E156" s="39"/>
      <c r="F156" s="104"/>
      <c r="G156" s="103" t="s">
        <v>620</v>
      </c>
    </row>
    <row r="157" spans="1:7" ht="16.5" x14ac:dyDescent="0.35">
      <c r="A157" s="26" t="s">
        <v>43</v>
      </c>
      <c r="B157" s="2" t="s">
        <v>320</v>
      </c>
      <c r="C157" s="27" t="s">
        <v>616</v>
      </c>
      <c r="D157" s="36">
        <v>5</v>
      </c>
      <c r="E157" s="39"/>
      <c r="F157" s="104">
        <f t="shared" si="2"/>
        <v>0</v>
      </c>
      <c r="G157" s="103" t="s">
        <v>620</v>
      </c>
    </row>
    <row r="158" spans="1:7" ht="16.5" x14ac:dyDescent="0.35">
      <c r="A158" s="26" t="s">
        <v>264</v>
      </c>
      <c r="B158" s="2" t="s">
        <v>631</v>
      </c>
      <c r="C158" s="27" t="s">
        <v>616</v>
      </c>
      <c r="D158" s="36">
        <v>5.75</v>
      </c>
      <c r="E158" s="39"/>
      <c r="F158" s="104">
        <f t="shared" si="2"/>
        <v>0</v>
      </c>
      <c r="G158" s="103" t="s">
        <v>619</v>
      </c>
    </row>
    <row r="159" spans="1:7" s="20" customFormat="1" ht="16.5" x14ac:dyDescent="0.35">
      <c r="A159" s="17" t="s">
        <v>137</v>
      </c>
      <c r="B159" s="88" t="s">
        <v>710</v>
      </c>
      <c r="C159" s="18" t="s">
        <v>616</v>
      </c>
      <c r="D159" s="36">
        <v>1.51</v>
      </c>
      <c r="E159" s="39"/>
      <c r="F159" s="104">
        <f t="shared" si="2"/>
        <v>0</v>
      </c>
      <c r="G159" s="103" t="s">
        <v>620</v>
      </c>
    </row>
    <row r="160" spans="1:7" s="20" customFormat="1" ht="16.5" x14ac:dyDescent="0.35">
      <c r="A160" s="17" t="s">
        <v>265</v>
      </c>
      <c r="B160" s="76" t="s">
        <v>34</v>
      </c>
      <c r="C160" s="18" t="s">
        <v>616</v>
      </c>
      <c r="D160" s="36">
        <v>1.5402</v>
      </c>
      <c r="E160" s="39"/>
      <c r="F160" s="104">
        <f t="shared" si="2"/>
        <v>0</v>
      </c>
      <c r="G160" s="103" t="s">
        <v>619</v>
      </c>
    </row>
    <row r="161" spans="1:7" s="20" customFormat="1" ht="16.5" x14ac:dyDescent="0.35">
      <c r="A161" s="17" t="s">
        <v>355</v>
      </c>
      <c r="B161" s="88" t="s">
        <v>711</v>
      </c>
      <c r="C161" s="18" t="s">
        <v>616</v>
      </c>
      <c r="D161" s="36">
        <v>4.0599999999999996</v>
      </c>
      <c r="E161" s="39"/>
      <c r="F161" s="104">
        <f t="shared" si="2"/>
        <v>0</v>
      </c>
      <c r="G161" s="103" t="s">
        <v>620</v>
      </c>
    </row>
    <row r="162" spans="1:7" s="20" customFormat="1" ht="16.5" x14ac:dyDescent="0.35">
      <c r="A162" s="17" t="s">
        <v>266</v>
      </c>
      <c r="B162" s="62" t="s">
        <v>327</v>
      </c>
      <c r="C162" s="18" t="s">
        <v>616</v>
      </c>
      <c r="D162" s="36">
        <v>4.1208999999999989</v>
      </c>
      <c r="E162" s="39"/>
      <c r="F162" s="104">
        <f t="shared" si="2"/>
        <v>0</v>
      </c>
      <c r="G162" s="103" t="s">
        <v>619</v>
      </c>
    </row>
    <row r="163" spans="1:7" s="20" customFormat="1" x14ac:dyDescent="0.35">
      <c r="A163" s="17" t="s">
        <v>533</v>
      </c>
      <c r="B163" s="78" t="s">
        <v>712</v>
      </c>
      <c r="C163" s="18" t="s">
        <v>4</v>
      </c>
      <c r="D163" s="36">
        <v>0.25689000000000001</v>
      </c>
      <c r="E163" s="39"/>
      <c r="F163" s="104">
        <f t="shared" si="2"/>
        <v>0</v>
      </c>
      <c r="G163" s="103" t="s">
        <v>619</v>
      </c>
    </row>
    <row r="164" spans="1:7" s="20" customFormat="1" x14ac:dyDescent="0.35">
      <c r="A164" s="17" t="s">
        <v>534</v>
      </c>
      <c r="B164" s="78" t="s">
        <v>713</v>
      </c>
      <c r="C164" s="18" t="s">
        <v>4</v>
      </c>
      <c r="D164" s="36">
        <v>6.8399999999999997E-3</v>
      </c>
      <c r="E164" s="39"/>
      <c r="F164" s="104">
        <f t="shared" si="2"/>
        <v>0</v>
      </c>
      <c r="G164" s="103" t="s">
        <v>619</v>
      </c>
    </row>
    <row r="165" spans="1:7" s="20" customFormat="1" ht="16.5" x14ac:dyDescent="0.35">
      <c r="A165" s="17" t="s">
        <v>535</v>
      </c>
      <c r="B165" s="77" t="s">
        <v>36</v>
      </c>
      <c r="C165" s="18" t="s">
        <v>617</v>
      </c>
      <c r="D165" s="36">
        <v>5.1967999999999996</v>
      </c>
      <c r="E165" s="39"/>
      <c r="F165" s="104">
        <f t="shared" si="2"/>
        <v>0</v>
      </c>
      <c r="G165" s="103" t="s">
        <v>619</v>
      </c>
    </row>
    <row r="166" spans="1:7" s="20" customFormat="1" ht="16.5" x14ac:dyDescent="0.35">
      <c r="A166" s="17" t="s">
        <v>536</v>
      </c>
      <c r="B166" s="77" t="s">
        <v>714</v>
      </c>
      <c r="C166" s="18" t="s">
        <v>616</v>
      </c>
      <c r="D166" s="36">
        <v>9.7439999999999975E-3</v>
      </c>
      <c r="E166" s="39"/>
      <c r="F166" s="104">
        <f t="shared" si="2"/>
        <v>0</v>
      </c>
      <c r="G166" s="103" t="s">
        <v>619</v>
      </c>
    </row>
    <row r="167" spans="1:7" s="20" customFormat="1" ht="16.5" x14ac:dyDescent="0.35">
      <c r="A167" s="17" t="s">
        <v>537</v>
      </c>
      <c r="B167" s="77" t="s">
        <v>715</v>
      </c>
      <c r="C167" s="18" t="s">
        <v>616</v>
      </c>
      <c r="D167" s="36">
        <v>2.5577999999999997E-2</v>
      </c>
      <c r="E167" s="39"/>
      <c r="F167" s="104">
        <f t="shared" si="2"/>
        <v>0</v>
      </c>
      <c r="G167" s="103" t="s">
        <v>619</v>
      </c>
    </row>
    <row r="168" spans="1:7" s="20" customFormat="1" ht="16.5" x14ac:dyDescent="0.35">
      <c r="A168" s="17" t="s">
        <v>538</v>
      </c>
      <c r="B168" s="77" t="s">
        <v>716</v>
      </c>
      <c r="C168" s="18" t="s">
        <v>616</v>
      </c>
      <c r="D168" s="36">
        <v>0.12545399999999998</v>
      </c>
      <c r="E168" s="39"/>
      <c r="F168" s="104">
        <f t="shared" si="2"/>
        <v>0</v>
      </c>
      <c r="G168" s="103" t="s">
        <v>619</v>
      </c>
    </row>
    <row r="169" spans="1:7" s="20" customFormat="1" ht="16.5" x14ac:dyDescent="0.35">
      <c r="A169" s="17" t="s">
        <v>356</v>
      </c>
      <c r="B169" s="88" t="s">
        <v>717</v>
      </c>
      <c r="C169" s="18" t="s">
        <v>616</v>
      </c>
      <c r="D169" s="36">
        <v>7.66</v>
      </c>
      <c r="E169" s="39"/>
      <c r="F169" s="104">
        <f t="shared" si="2"/>
        <v>0</v>
      </c>
      <c r="G169" s="103" t="s">
        <v>620</v>
      </c>
    </row>
    <row r="170" spans="1:7" s="20" customFormat="1" ht="16.5" x14ac:dyDescent="0.35">
      <c r="A170" s="17" t="s">
        <v>267</v>
      </c>
      <c r="B170" s="62" t="s">
        <v>327</v>
      </c>
      <c r="C170" s="18" t="s">
        <v>616</v>
      </c>
      <c r="D170" s="36">
        <v>7.7748999999999997</v>
      </c>
      <c r="E170" s="39"/>
      <c r="F170" s="104">
        <f t="shared" si="2"/>
        <v>0</v>
      </c>
      <c r="G170" s="103" t="s">
        <v>619</v>
      </c>
    </row>
    <row r="171" spans="1:7" s="20" customFormat="1" x14ac:dyDescent="0.35">
      <c r="A171" s="17" t="s">
        <v>539</v>
      </c>
      <c r="B171" s="78" t="s">
        <v>718</v>
      </c>
      <c r="C171" s="18" t="s">
        <v>4</v>
      </c>
      <c r="D171" s="36">
        <v>7.5840000000000005E-2</v>
      </c>
      <c r="E171" s="39"/>
      <c r="F171" s="104">
        <f t="shared" si="2"/>
        <v>0</v>
      </c>
      <c r="G171" s="103" t="s">
        <v>619</v>
      </c>
    </row>
    <row r="172" spans="1:7" s="20" customFormat="1" x14ac:dyDescent="0.35">
      <c r="A172" s="17" t="s">
        <v>540</v>
      </c>
      <c r="B172" s="78" t="s">
        <v>719</v>
      </c>
      <c r="C172" s="18" t="s">
        <v>4</v>
      </c>
      <c r="D172" s="36">
        <v>0.91015999999999997</v>
      </c>
      <c r="E172" s="39"/>
      <c r="F172" s="104">
        <f t="shared" si="2"/>
        <v>0</v>
      </c>
      <c r="G172" s="103" t="s">
        <v>619</v>
      </c>
    </row>
    <row r="173" spans="1:7" s="20" customFormat="1" x14ac:dyDescent="0.35">
      <c r="A173" s="17" t="s">
        <v>541</v>
      </c>
      <c r="B173" s="78" t="s">
        <v>720</v>
      </c>
      <c r="C173" s="18" t="s">
        <v>4</v>
      </c>
      <c r="D173" s="36">
        <v>3.8280000000000002E-2</v>
      </c>
      <c r="E173" s="39"/>
      <c r="F173" s="104">
        <f t="shared" si="2"/>
        <v>0</v>
      </c>
      <c r="G173" s="103" t="s">
        <v>619</v>
      </c>
    </row>
    <row r="174" spans="1:7" s="20" customFormat="1" ht="16.5" x14ac:dyDescent="0.35">
      <c r="A174" s="17" t="s">
        <v>542</v>
      </c>
      <c r="B174" s="77" t="s">
        <v>36</v>
      </c>
      <c r="C174" s="18" t="s">
        <v>617</v>
      </c>
      <c r="D174" s="36">
        <v>9.8048000000000002</v>
      </c>
      <c r="E174" s="39"/>
      <c r="F174" s="104">
        <f t="shared" si="2"/>
        <v>0</v>
      </c>
      <c r="G174" s="103" t="s">
        <v>619</v>
      </c>
    </row>
    <row r="175" spans="1:7" s="20" customFormat="1" ht="16.5" x14ac:dyDescent="0.35">
      <c r="A175" s="17" t="s">
        <v>543</v>
      </c>
      <c r="B175" s="77" t="s">
        <v>714</v>
      </c>
      <c r="C175" s="18" t="s">
        <v>616</v>
      </c>
      <c r="D175" s="36">
        <v>1.8383999999999998E-2</v>
      </c>
      <c r="E175" s="39"/>
      <c r="F175" s="104">
        <f t="shared" si="2"/>
        <v>0</v>
      </c>
      <c r="G175" s="103" t="s">
        <v>619</v>
      </c>
    </row>
    <row r="176" spans="1:7" s="20" customFormat="1" ht="16.5" x14ac:dyDescent="0.35">
      <c r="A176" s="17" t="s">
        <v>544</v>
      </c>
      <c r="B176" s="77" t="s">
        <v>715</v>
      </c>
      <c r="C176" s="18" t="s">
        <v>616</v>
      </c>
      <c r="D176" s="36">
        <v>4.8258000000000002E-2</v>
      </c>
      <c r="E176" s="39"/>
      <c r="F176" s="104">
        <f t="shared" si="2"/>
        <v>0</v>
      </c>
      <c r="G176" s="103" t="s">
        <v>619</v>
      </c>
    </row>
    <row r="177" spans="1:7" s="20" customFormat="1" ht="16.5" x14ac:dyDescent="0.35">
      <c r="A177" s="17" t="s">
        <v>545</v>
      </c>
      <c r="B177" s="77" t="s">
        <v>716</v>
      </c>
      <c r="C177" s="18" t="s">
        <v>616</v>
      </c>
      <c r="D177" s="36">
        <v>0.23669399999999999</v>
      </c>
      <c r="E177" s="39"/>
      <c r="F177" s="104">
        <f t="shared" si="2"/>
        <v>0</v>
      </c>
      <c r="G177" s="103" t="s">
        <v>619</v>
      </c>
    </row>
    <row r="178" spans="1:7" s="20" customFormat="1" ht="16.5" x14ac:dyDescent="0.35">
      <c r="A178" s="17" t="s">
        <v>357</v>
      </c>
      <c r="B178" s="88" t="s">
        <v>721</v>
      </c>
      <c r="C178" s="18" t="s">
        <v>616</v>
      </c>
      <c r="D178" s="36">
        <v>1.76</v>
      </c>
      <c r="E178" s="39"/>
      <c r="F178" s="104">
        <f t="shared" si="2"/>
        <v>0</v>
      </c>
      <c r="G178" s="103" t="s">
        <v>620</v>
      </c>
    </row>
    <row r="179" spans="1:7" s="20" customFormat="1" ht="16.5" x14ac:dyDescent="0.35">
      <c r="A179" s="17" t="s">
        <v>268</v>
      </c>
      <c r="B179" s="62" t="s">
        <v>327</v>
      </c>
      <c r="C179" s="18" t="s">
        <v>616</v>
      </c>
      <c r="D179" s="36">
        <v>1.7863999999999998</v>
      </c>
      <c r="E179" s="39"/>
      <c r="F179" s="104">
        <f t="shared" si="2"/>
        <v>0</v>
      </c>
      <c r="G179" s="103" t="s">
        <v>619</v>
      </c>
    </row>
    <row r="180" spans="1:7" s="20" customFormat="1" x14ac:dyDescent="0.35">
      <c r="A180" s="17" t="s">
        <v>546</v>
      </c>
      <c r="B180" s="78" t="s">
        <v>722</v>
      </c>
      <c r="C180" s="18" t="s">
        <v>4</v>
      </c>
      <c r="D180" s="36">
        <v>0.21747999999999998</v>
      </c>
      <c r="E180" s="39"/>
      <c r="F180" s="104">
        <f t="shared" si="2"/>
        <v>0</v>
      </c>
      <c r="G180" s="103" t="s">
        <v>619</v>
      </c>
    </row>
    <row r="181" spans="1:7" s="20" customFormat="1" x14ac:dyDescent="0.35">
      <c r="A181" s="17" t="s">
        <v>547</v>
      </c>
      <c r="B181" s="78" t="s">
        <v>723</v>
      </c>
      <c r="C181" s="18" t="s">
        <v>4</v>
      </c>
      <c r="D181" s="36">
        <v>7.041E-2</v>
      </c>
      <c r="E181" s="39"/>
      <c r="F181" s="104">
        <f t="shared" si="2"/>
        <v>0</v>
      </c>
      <c r="G181" s="103" t="s">
        <v>619</v>
      </c>
    </row>
    <row r="182" spans="1:7" s="20" customFormat="1" ht="16.5" x14ac:dyDescent="0.35">
      <c r="A182" s="17" t="s">
        <v>548</v>
      </c>
      <c r="B182" s="77" t="s">
        <v>36</v>
      </c>
      <c r="C182" s="18" t="s">
        <v>617</v>
      </c>
      <c r="D182" s="36">
        <v>2.4112</v>
      </c>
      <c r="E182" s="39"/>
      <c r="F182" s="104">
        <f t="shared" si="2"/>
        <v>0</v>
      </c>
      <c r="G182" s="103" t="s">
        <v>619</v>
      </c>
    </row>
    <row r="183" spans="1:7" s="20" customFormat="1" ht="16.5" x14ac:dyDescent="0.35">
      <c r="A183" s="17" t="s">
        <v>549</v>
      </c>
      <c r="B183" s="77" t="s">
        <v>724</v>
      </c>
      <c r="C183" s="18" t="s">
        <v>616</v>
      </c>
      <c r="D183" s="36">
        <v>1.4783999999999999E-2</v>
      </c>
      <c r="E183" s="39"/>
      <c r="F183" s="104">
        <f t="shared" si="2"/>
        <v>0</v>
      </c>
      <c r="G183" s="103" t="s">
        <v>619</v>
      </c>
    </row>
    <row r="184" spans="1:7" s="20" customFormat="1" ht="16.5" x14ac:dyDescent="0.35">
      <c r="A184" s="17" t="s">
        <v>550</v>
      </c>
      <c r="B184" s="77" t="s">
        <v>725</v>
      </c>
      <c r="C184" s="18" t="s">
        <v>616</v>
      </c>
      <c r="D184" s="36">
        <v>4.5056000000000006E-2</v>
      </c>
      <c r="E184" s="39"/>
      <c r="F184" s="104">
        <f t="shared" si="2"/>
        <v>0</v>
      </c>
      <c r="G184" s="103" t="s">
        <v>619</v>
      </c>
    </row>
    <row r="185" spans="1:7" s="20" customFormat="1" ht="16.5" x14ac:dyDescent="0.35">
      <c r="A185" s="17" t="s">
        <v>551</v>
      </c>
      <c r="B185" s="77" t="s">
        <v>716</v>
      </c>
      <c r="C185" s="18" t="s">
        <v>616</v>
      </c>
      <c r="D185" s="36">
        <v>4.5760000000000002E-3</v>
      </c>
      <c r="E185" s="39"/>
      <c r="F185" s="104">
        <f t="shared" si="2"/>
        <v>0</v>
      </c>
      <c r="G185" s="103" t="s">
        <v>619</v>
      </c>
    </row>
    <row r="186" spans="1:7" s="20" customFormat="1" x14ac:dyDescent="0.35">
      <c r="A186" s="17" t="s">
        <v>410</v>
      </c>
      <c r="B186" s="62" t="s">
        <v>726</v>
      </c>
      <c r="C186" s="18" t="s">
        <v>26</v>
      </c>
      <c r="D186" s="36">
        <v>2</v>
      </c>
      <c r="E186" s="39"/>
      <c r="F186" s="104">
        <f t="shared" si="2"/>
        <v>0</v>
      </c>
      <c r="G186" s="103" t="s">
        <v>620</v>
      </c>
    </row>
    <row r="187" spans="1:7" s="20" customFormat="1" x14ac:dyDescent="0.35">
      <c r="A187" s="17" t="s">
        <v>269</v>
      </c>
      <c r="B187" s="62" t="s">
        <v>727</v>
      </c>
      <c r="C187" s="18" t="s">
        <v>11</v>
      </c>
      <c r="D187" s="36">
        <v>2</v>
      </c>
      <c r="E187" s="39"/>
      <c r="F187" s="104">
        <f t="shared" si="2"/>
        <v>0</v>
      </c>
      <c r="G187" s="103" t="s">
        <v>953</v>
      </c>
    </row>
    <row r="188" spans="1:7" s="20" customFormat="1" x14ac:dyDescent="0.35">
      <c r="A188" s="17" t="s">
        <v>347</v>
      </c>
      <c r="B188" s="62" t="s">
        <v>40</v>
      </c>
      <c r="C188" s="18" t="s">
        <v>14</v>
      </c>
      <c r="D188" s="36">
        <v>2.8000000000000001E-2</v>
      </c>
      <c r="E188" s="39"/>
      <c r="F188" s="104">
        <f t="shared" si="2"/>
        <v>0</v>
      </c>
      <c r="G188" s="103" t="s">
        <v>619</v>
      </c>
    </row>
    <row r="189" spans="1:7" s="20" customFormat="1" x14ac:dyDescent="0.35">
      <c r="A189" s="17" t="s">
        <v>300</v>
      </c>
      <c r="B189" s="88" t="s">
        <v>728</v>
      </c>
      <c r="C189" s="18" t="s">
        <v>4</v>
      </c>
      <c r="D189" s="36">
        <v>3.075E-2</v>
      </c>
      <c r="E189" s="39"/>
      <c r="F189" s="104">
        <f t="shared" si="2"/>
        <v>0</v>
      </c>
      <c r="G189" s="103" t="s">
        <v>620</v>
      </c>
    </row>
    <row r="190" spans="1:7" s="20" customFormat="1" x14ac:dyDescent="0.35">
      <c r="A190" s="17" t="s">
        <v>411</v>
      </c>
      <c r="B190" s="62" t="s">
        <v>729</v>
      </c>
      <c r="C190" s="18" t="s">
        <v>4</v>
      </c>
      <c r="D190" s="36">
        <v>1.2E-2</v>
      </c>
      <c r="E190" s="39"/>
      <c r="F190" s="104">
        <f t="shared" si="2"/>
        <v>0</v>
      </c>
      <c r="G190" s="103" t="s">
        <v>619</v>
      </c>
    </row>
    <row r="191" spans="1:7" s="20" customFormat="1" x14ac:dyDescent="0.35">
      <c r="A191" s="17" t="s">
        <v>552</v>
      </c>
      <c r="B191" s="62" t="s">
        <v>730</v>
      </c>
      <c r="C191" s="18" t="s">
        <v>4</v>
      </c>
      <c r="D191" s="36">
        <v>8.1899999999999994E-3</v>
      </c>
      <c r="E191" s="39"/>
      <c r="F191" s="104">
        <f t="shared" si="2"/>
        <v>0</v>
      </c>
      <c r="G191" s="103" t="s">
        <v>619</v>
      </c>
    </row>
    <row r="192" spans="1:7" s="20" customFormat="1" x14ac:dyDescent="0.35">
      <c r="A192" s="17" t="s">
        <v>553</v>
      </c>
      <c r="B192" s="62" t="s">
        <v>731</v>
      </c>
      <c r="C192" s="18" t="s">
        <v>4</v>
      </c>
      <c r="D192" s="36">
        <v>1.056E-2</v>
      </c>
      <c r="E192" s="39"/>
      <c r="F192" s="104">
        <f t="shared" si="2"/>
        <v>0</v>
      </c>
      <c r="G192" s="103" t="s">
        <v>619</v>
      </c>
    </row>
    <row r="193" spans="1:7" s="20" customFormat="1" ht="16.5" x14ac:dyDescent="0.35">
      <c r="A193" s="24" t="s">
        <v>301</v>
      </c>
      <c r="B193" s="62" t="s">
        <v>732</v>
      </c>
      <c r="C193" s="25" t="s">
        <v>616</v>
      </c>
      <c r="D193" s="39">
        <v>8.4599999999999991</v>
      </c>
      <c r="E193" s="39"/>
      <c r="F193" s="104">
        <f t="shared" si="2"/>
        <v>0</v>
      </c>
      <c r="G193" s="103" t="s">
        <v>620</v>
      </c>
    </row>
    <row r="194" spans="1:7" s="20" customFormat="1" x14ac:dyDescent="0.35">
      <c r="A194" s="24" t="s">
        <v>412</v>
      </c>
      <c r="B194" s="78" t="s">
        <v>733</v>
      </c>
      <c r="C194" s="25" t="s">
        <v>11</v>
      </c>
      <c r="D194" s="36">
        <v>9</v>
      </c>
      <c r="E194" s="39"/>
      <c r="F194" s="104">
        <f t="shared" si="2"/>
        <v>0</v>
      </c>
      <c r="G194" s="103" t="s">
        <v>619</v>
      </c>
    </row>
    <row r="195" spans="1:7" s="20" customFormat="1" x14ac:dyDescent="0.35">
      <c r="A195" s="24" t="s">
        <v>554</v>
      </c>
      <c r="B195" s="63" t="s">
        <v>734</v>
      </c>
      <c r="C195" s="25" t="s">
        <v>11</v>
      </c>
      <c r="D195" s="36">
        <v>9</v>
      </c>
      <c r="E195" s="39"/>
      <c r="F195" s="104">
        <f t="shared" si="2"/>
        <v>0</v>
      </c>
      <c r="G195" s="103" t="s">
        <v>619</v>
      </c>
    </row>
    <row r="196" spans="1:7" s="20" customFormat="1" x14ac:dyDescent="0.35">
      <c r="A196" s="24" t="s">
        <v>555</v>
      </c>
      <c r="B196" s="79" t="s">
        <v>735</v>
      </c>
      <c r="C196" s="25" t="s">
        <v>11</v>
      </c>
      <c r="D196" s="36">
        <v>9</v>
      </c>
      <c r="E196" s="39"/>
      <c r="F196" s="104">
        <f t="shared" si="2"/>
        <v>0</v>
      </c>
      <c r="G196" s="103" t="s">
        <v>619</v>
      </c>
    </row>
    <row r="197" spans="1:7" s="20" customFormat="1" x14ac:dyDescent="0.35">
      <c r="A197" s="24" t="s">
        <v>556</v>
      </c>
      <c r="B197" s="62" t="s">
        <v>736</v>
      </c>
      <c r="C197" s="18" t="s">
        <v>11</v>
      </c>
      <c r="D197" s="36">
        <v>9</v>
      </c>
      <c r="E197" s="39"/>
      <c r="F197" s="104">
        <f t="shared" si="2"/>
        <v>0</v>
      </c>
      <c r="G197" s="103" t="s">
        <v>953</v>
      </c>
    </row>
    <row r="198" spans="1:7" s="20" customFormat="1" x14ac:dyDescent="0.35">
      <c r="A198" s="24" t="s">
        <v>557</v>
      </c>
      <c r="B198" s="63" t="s">
        <v>737</v>
      </c>
      <c r="C198" s="25" t="s">
        <v>14</v>
      </c>
      <c r="D198" s="36">
        <v>0.84599999999999997</v>
      </c>
      <c r="E198" s="39"/>
      <c r="F198" s="104">
        <f t="shared" si="2"/>
        <v>0</v>
      </c>
      <c r="G198" s="103" t="s">
        <v>619</v>
      </c>
    </row>
    <row r="199" spans="1:7" s="20" customFormat="1" x14ac:dyDescent="0.35">
      <c r="A199" s="24" t="s">
        <v>558</v>
      </c>
      <c r="B199" s="63" t="s">
        <v>738</v>
      </c>
      <c r="C199" s="25" t="s">
        <v>13</v>
      </c>
      <c r="D199" s="36">
        <v>8.4599999999999991</v>
      </c>
      <c r="E199" s="39"/>
      <c r="F199" s="104">
        <f t="shared" si="2"/>
        <v>0</v>
      </c>
      <c r="G199" s="103" t="s">
        <v>619</v>
      </c>
    </row>
    <row r="200" spans="1:7" s="20" customFormat="1" ht="16.5" x14ac:dyDescent="0.35">
      <c r="A200" s="17" t="s">
        <v>302</v>
      </c>
      <c r="B200" s="62" t="s">
        <v>739</v>
      </c>
      <c r="C200" s="27" t="s">
        <v>617</v>
      </c>
      <c r="D200" s="36">
        <v>237</v>
      </c>
      <c r="E200" s="39"/>
      <c r="F200" s="104">
        <f t="shared" si="2"/>
        <v>0</v>
      </c>
      <c r="G200" s="103" t="s">
        <v>620</v>
      </c>
    </row>
    <row r="201" spans="1:7" s="20" customFormat="1" x14ac:dyDescent="0.35">
      <c r="A201" s="17" t="s">
        <v>303</v>
      </c>
      <c r="B201" s="62" t="s">
        <v>740</v>
      </c>
      <c r="C201" s="18" t="s">
        <v>4</v>
      </c>
      <c r="D201" s="36">
        <v>0.56879999999999997</v>
      </c>
      <c r="E201" s="39"/>
      <c r="F201" s="104">
        <f t="shared" ref="F201:F264" si="3">D201*E201</f>
        <v>0</v>
      </c>
      <c r="G201" s="103" t="s">
        <v>619</v>
      </c>
    </row>
    <row r="202" spans="1:7" s="20" customFormat="1" x14ac:dyDescent="0.35">
      <c r="A202" s="17" t="s">
        <v>559</v>
      </c>
      <c r="B202" s="63" t="s">
        <v>741</v>
      </c>
      <c r="C202" s="25" t="s">
        <v>5</v>
      </c>
      <c r="D202" s="39">
        <v>68</v>
      </c>
      <c r="E202" s="39"/>
      <c r="F202" s="104">
        <f t="shared" si="3"/>
        <v>0</v>
      </c>
      <c r="G202" s="103" t="s">
        <v>619</v>
      </c>
    </row>
    <row r="203" spans="1:7" ht="16.5" x14ac:dyDescent="0.35">
      <c r="A203" s="26" t="s">
        <v>44</v>
      </c>
      <c r="B203" s="2" t="s">
        <v>28</v>
      </c>
      <c r="C203" s="27" t="s">
        <v>617</v>
      </c>
      <c r="D203" s="36">
        <v>37.5</v>
      </c>
      <c r="E203" s="39"/>
      <c r="F203" s="104">
        <f t="shared" si="3"/>
        <v>0</v>
      </c>
      <c r="G203" s="103" t="s">
        <v>620</v>
      </c>
    </row>
    <row r="204" spans="1:7" x14ac:dyDescent="0.35">
      <c r="A204" s="26" t="s">
        <v>45</v>
      </c>
      <c r="B204" s="2" t="s">
        <v>29</v>
      </c>
      <c r="C204" s="27" t="s">
        <v>13</v>
      </c>
      <c r="D204" s="36">
        <v>15</v>
      </c>
      <c r="E204" s="39"/>
      <c r="F204" s="104">
        <f t="shared" si="3"/>
        <v>0</v>
      </c>
      <c r="G204" s="103" t="s">
        <v>619</v>
      </c>
    </row>
    <row r="205" spans="1:7" x14ac:dyDescent="0.35">
      <c r="A205" s="26" t="s">
        <v>46</v>
      </c>
      <c r="B205" s="2" t="s">
        <v>742</v>
      </c>
      <c r="C205" s="27" t="s">
        <v>11</v>
      </c>
      <c r="D205" s="36">
        <v>1</v>
      </c>
      <c r="E205" s="39"/>
      <c r="F205" s="104">
        <f t="shared" si="3"/>
        <v>0</v>
      </c>
      <c r="G205" s="103" t="s">
        <v>620</v>
      </c>
    </row>
    <row r="206" spans="1:7" x14ac:dyDescent="0.35">
      <c r="A206" s="26" t="s">
        <v>47</v>
      </c>
      <c r="B206" s="2" t="s">
        <v>743</v>
      </c>
      <c r="C206" s="27" t="s">
        <v>11</v>
      </c>
      <c r="D206" s="36">
        <v>1</v>
      </c>
      <c r="E206" s="39"/>
      <c r="F206" s="104">
        <f t="shared" si="3"/>
        <v>0</v>
      </c>
      <c r="G206" s="103" t="s">
        <v>953</v>
      </c>
    </row>
    <row r="207" spans="1:7" x14ac:dyDescent="0.35">
      <c r="A207" s="26" t="s">
        <v>138</v>
      </c>
      <c r="B207" s="2" t="s">
        <v>744</v>
      </c>
      <c r="C207" s="27" t="s">
        <v>11</v>
      </c>
      <c r="D207" s="36">
        <v>1</v>
      </c>
      <c r="E207" s="39"/>
      <c r="F207" s="104">
        <f t="shared" si="3"/>
        <v>0</v>
      </c>
      <c r="G207" s="103" t="s">
        <v>620</v>
      </c>
    </row>
    <row r="208" spans="1:7" x14ac:dyDescent="0.35">
      <c r="A208" s="26" t="s">
        <v>270</v>
      </c>
      <c r="B208" s="2" t="s">
        <v>745</v>
      </c>
      <c r="C208" s="27" t="s">
        <v>11</v>
      </c>
      <c r="D208" s="36">
        <v>1</v>
      </c>
      <c r="E208" s="39"/>
      <c r="F208" s="104">
        <f t="shared" si="3"/>
        <v>0</v>
      </c>
      <c r="G208" s="103" t="s">
        <v>953</v>
      </c>
    </row>
    <row r="209" spans="1:7" x14ac:dyDescent="0.35">
      <c r="A209" s="26" t="s">
        <v>48</v>
      </c>
      <c r="B209" s="2" t="s">
        <v>746</v>
      </c>
      <c r="C209" s="27" t="s">
        <v>11</v>
      </c>
      <c r="D209" s="36">
        <v>1</v>
      </c>
      <c r="E209" s="39"/>
      <c r="F209" s="104">
        <f t="shared" si="3"/>
        <v>0</v>
      </c>
      <c r="G209" s="103" t="s">
        <v>620</v>
      </c>
    </row>
    <row r="210" spans="1:7" x14ac:dyDescent="0.35">
      <c r="A210" s="26" t="s">
        <v>49</v>
      </c>
      <c r="B210" s="2" t="s">
        <v>42</v>
      </c>
      <c r="C210" s="27" t="s">
        <v>11</v>
      </c>
      <c r="D210" s="36">
        <v>1</v>
      </c>
      <c r="E210" s="39"/>
      <c r="F210" s="104">
        <f t="shared" si="3"/>
        <v>0</v>
      </c>
      <c r="G210" s="103" t="s">
        <v>953</v>
      </c>
    </row>
    <row r="211" spans="1:7" x14ac:dyDescent="0.35">
      <c r="A211" s="26" t="s">
        <v>139</v>
      </c>
      <c r="B211" s="2" t="s">
        <v>747</v>
      </c>
      <c r="C211" s="27" t="s">
        <v>11</v>
      </c>
      <c r="D211" s="36">
        <v>4</v>
      </c>
      <c r="E211" s="39"/>
      <c r="F211" s="104">
        <f t="shared" si="3"/>
        <v>0</v>
      </c>
      <c r="G211" s="103" t="s">
        <v>620</v>
      </c>
    </row>
    <row r="212" spans="1:7" x14ac:dyDescent="0.35">
      <c r="A212" s="26" t="s">
        <v>271</v>
      </c>
      <c r="B212" s="2" t="s">
        <v>748</v>
      </c>
      <c r="C212" s="27" t="s">
        <v>11</v>
      </c>
      <c r="D212" s="36">
        <v>4</v>
      </c>
      <c r="E212" s="39"/>
      <c r="F212" s="104">
        <f t="shared" si="3"/>
        <v>0</v>
      </c>
      <c r="G212" s="103" t="s">
        <v>953</v>
      </c>
    </row>
    <row r="213" spans="1:7" x14ac:dyDescent="0.35">
      <c r="A213" s="26" t="s">
        <v>140</v>
      </c>
      <c r="B213" s="2" t="s">
        <v>749</v>
      </c>
      <c r="C213" s="27" t="s">
        <v>11</v>
      </c>
      <c r="D213" s="36">
        <v>5</v>
      </c>
      <c r="E213" s="39"/>
      <c r="F213" s="104">
        <f t="shared" si="3"/>
        <v>0</v>
      </c>
      <c r="G213" s="103" t="s">
        <v>620</v>
      </c>
    </row>
    <row r="214" spans="1:7" x14ac:dyDescent="0.35">
      <c r="A214" s="26" t="s">
        <v>272</v>
      </c>
      <c r="B214" s="2" t="s">
        <v>750</v>
      </c>
      <c r="C214" s="27" t="s">
        <v>11</v>
      </c>
      <c r="D214" s="36">
        <v>5</v>
      </c>
      <c r="E214" s="39"/>
      <c r="F214" s="104">
        <f t="shared" si="3"/>
        <v>0</v>
      </c>
      <c r="G214" s="103" t="s">
        <v>953</v>
      </c>
    </row>
    <row r="215" spans="1:7" s="20" customFormat="1" x14ac:dyDescent="0.35">
      <c r="A215" s="17" t="s">
        <v>141</v>
      </c>
      <c r="B215" s="62" t="s">
        <v>751</v>
      </c>
      <c r="C215" s="18" t="s">
        <v>26</v>
      </c>
      <c r="D215" s="36">
        <v>1</v>
      </c>
      <c r="E215" s="39"/>
      <c r="F215" s="104">
        <f t="shared" si="3"/>
        <v>0</v>
      </c>
      <c r="G215" s="103" t="s">
        <v>620</v>
      </c>
    </row>
    <row r="216" spans="1:7" s="20" customFormat="1" x14ac:dyDescent="0.35">
      <c r="A216" s="32" t="s">
        <v>273</v>
      </c>
      <c r="B216" s="62" t="s">
        <v>752</v>
      </c>
      <c r="C216" s="18" t="s">
        <v>26</v>
      </c>
      <c r="D216" s="36">
        <v>1</v>
      </c>
      <c r="E216" s="39"/>
      <c r="F216" s="104">
        <f t="shared" si="3"/>
        <v>0</v>
      </c>
      <c r="G216" s="103" t="s">
        <v>953</v>
      </c>
    </row>
    <row r="217" spans="1:7" s="20" customFormat="1" x14ac:dyDescent="0.35">
      <c r="A217" s="17" t="s">
        <v>142</v>
      </c>
      <c r="B217" s="62" t="s">
        <v>753</v>
      </c>
      <c r="C217" s="18" t="s">
        <v>26</v>
      </c>
      <c r="D217" s="36">
        <v>1</v>
      </c>
      <c r="E217" s="39"/>
      <c r="F217" s="104">
        <f t="shared" si="3"/>
        <v>0</v>
      </c>
      <c r="G217" s="103" t="s">
        <v>620</v>
      </c>
    </row>
    <row r="218" spans="1:7" s="20" customFormat="1" x14ac:dyDescent="0.35">
      <c r="A218" s="32" t="s">
        <v>274</v>
      </c>
      <c r="B218" s="62" t="s">
        <v>754</v>
      </c>
      <c r="C218" s="18" t="s">
        <v>26</v>
      </c>
      <c r="D218" s="36">
        <v>1</v>
      </c>
      <c r="E218" s="39"/>
      <c r="F218" s="104">
        <f t="shared" si="3"/>
        <v>0</v>
      </c>
      <c r="G218" s="103" t="s">
        <v>953</v>
      </c>
    </row>
    <row r="219" spans="1:7" s="20" customFormat="1" x14ac:dyDescent="0.35">
      <c r="A219" s="17" t="s">
        <v>143</v>
      </c>
      <c r="B219" s="62" t="s">
        <v>755</v>
      </c>
      <c r="C219" s="18" t="s">
        <v>26</v>
      </c>
      <c r="D219" s="36">
        <v>1</v>
      </c>
      <c r="E219" s="39"/>
      <c r="F219" s="104">
        <f t="shared" si="3"/>
        <v>0</v>
      </c>
      <c r="G219" s="103" t="s">
        <v>620</v>
      </c>
    </row>
    <row r="220" spans="1:7" s="20" customFormat="1" x14ac:dyDescent="0.35">
      <c r="A220" s="32" t="s">
        <v>413</v>
      </c>
      <c r="B220" s="62" t="s">
        <v>756</v>
      </c>
      <c r="C220" s="18" t="s">
        <v>26</v>
      </c>
      <c r="D220" s="36">
        <v>1</v>
      </c>
      <c r="E220" s="39"/>
      <c r="F220" s="104">
        <f t="shared" si="3"/>
        <v>0</v>
      </c>
      <c r="G220" s="103" t="s">
        <v>953</v>
      </c>
    </row>
    <row r="221" spans="1:7" s="20" customFormat="1" x14ac:dyDescent="0.35">
      <c r="A221" s="17" t="s">
        <v>144</v>
      </c>
      <c r="B221" s="62" t="s">
        <v>757</v>
      </c>
      <c r="C221" s="18" t="s">
        <v>26</v>
      </c>
      <c r="D221" s="36">
        <v>8</v>
      </c>
      <c r="E221" s="39"/>
      <c r="F221" s="104">
        <f t="shared" si="3"/>
        <v>0</v>
      </c>
      <c r="G221" s="103" t="s">
        <v>620</v>
      </c>
    </row>
    <row r="222" spans="1:7" s="20" customFormat="1" x14ac:dyDescent="0.35">
      <c r="A222" s="32" t="s">
        <v>414</v>
      </c>
      <c r="B222" s="62" t="s">
        <v>758</v>
      </c>
      <c r="C222" s="18" t="s">
        <v>26</v>
      </c>
      <c r="D222" s="36">
        <v>8</v>
      </c>
      <c r="E222" s="39"/>
      <c r="F222" s="104">
        <f t="shared" si="3"/>
        <v>0</v>
      </c>
      <c r="G222" s="103" t="s">
        <v>953</v>
      </c>
    </row>
    <row r="223" spans="1:7" s="20" customFormat="1" x14ac:dyDescent="0.35">
      <c r="A223" s="17" t="s">
        <v>145</v>
      </c>
      <c r="B223" s="62" t="s">
        <v>759</v>
      </c>
      <c r="C223" s="18" t="s">
        <v>26</v>
      </c>
      <c r="D223" s="36">
        <v>10</v>
      </c>
      <c r="E223" s="39"/>
      <c r="F223" s="104">
        <f t="shared" si="3"/>
        <v>0</v>
      </c>
      <c r="G223" s="103" t="s">
        <v>620</v>
      </c>
    </row>
    <row r="224" spans="1:7" s="20" customFormat="1" x14ac:dyDescent="0.35">
      <c r="A224" s="32" t="s">
        <v>415</v>
      </c>
      <c r="B224" s="62" t="s">
        <v>760</v>
      </c>
      <c r="C224" s="18" t="s">
        <v>26</v>
      </c>
      <c r="D224" s="36">
        <v>10</v>
      </c>
      <c r="E224" s="39"/>
      <c r="F224" s="104">
        <f t="shared" si="3"/>
        <v>0</v>
      </c>
      <c r="G224" s="103" t="s">
        <v>953</v>
      </c>
    </row>
    <row r="225" spans="1:1020 1264:2044 2288:3068 3312:4092 4336:5116 5360:6140 6384:7164 7408:8188 8432:9212 9456:10236 10480:11260 11504:12284 12528:13308 13552:14332 14576:15356 15600:16124" s="20" customFormat="1" x14ac:dyDescent="0.35">
      <c r="A225" s="17" t="s">
        <v>146</v>
      </c>
      <c r="B225" s="62" t="s">
        <v>761</v>
      </c>
      <c r="C225" s="18" t="s">
        <v>26</v>
      </c>
      <c r="D225" s="36">
        <v>2</v>
      </c>
      <c r="E225" s="39"/>
      <c r="F225" s="104">
        <f t="shared" si="3"/>
        <v>0</v>
      </c>
      <c r="G225" s="103" t="s">
        <v>620</v>
      </c>
    </row>
    <row r="226" spans="1:1020 1264:2044 2288:3068 3312:4092 4336:5116 5360:6140 6384:7164 7408:8188 8432:9212 9456:10236 10480:11260 11504:12284 12528:13308 13552:14332 14576:15356 15600:16124" s="20" customFormat="1" x14ac:dyDescent="0.35">
      <c r="A226" s="32" t="s">
        <v>416</v>
      </c>
      <c r="B226" s="62" t="s">
        <v>762</v>
      </c>
      <c r="C226" s="18" t="s">
        <v>26</v>
      </c>
      <c r="D226" s="36">
        <v>2</v>
      </c>
      <c r="E226" s="39"/>
      <c r="F226" s="104">
        <f t="shared" si="3"/>
        <v>0</v>
      </c>
      <c r="G226" s="103" t="s">
        <v>953</v>
      </c>
    </row>
    <row r="227" spans="1:1020 1264:2044 2288:3068 3312:4092 4336:5116 5360:6140 6384:7164 7408:8188 8432:9212 9456:10236 10480:11260 11504:12284 12528:13308 13552:14332 14576:15356 15600:16124" s="20" customFormat="1" x14ac:dyDescent="0.35">
      <c r="A227" s="17" t="s">
        <v>147</v>
      </c>
      <c r="B227" s="62" t="s">
        <v>763</v>
      </c>
      <c r="C227" s="18" t="s">
        <v>26</v>
      </c>
      <c r="D227" s="36">
        <v>22</v>
      </c>
      <c r="E227" s="39"/>
      <c r="F227" s="104">
        <f t="shared" si="3"/>
        <v>0</v>
      </c>
      <c r="G227" s="103" t="s">
        <v>620</v>
      </c>
    </row>
    <row r="228" spans="1:1020 1264:2044 2288:3068 3312:4092 4336:5116 5360:6140 6384:7164 7408:8188 8432:9212 9456:10236 10480:11260 11504:12284 12528:13308 13552:14332 14576:15356 15600:16124" s="20" customFormat="1" x14ac:dyDescent="0.35">
      <c r="A228" s="17" t="s">
        <v>417</v>
      </c>
      <c r="B228" s="62" t="s">
        <v>764</v>
      </c>
      <c r="C228" s="18" t="s">
        <v>26</v>
      </c>
      <c r="D228" s="36">
        <v>22</v>
      </c>
      <c r="E228" s="39"/>
      <c r="F228" s="104">
        <f t="shared" si="3"/>
        <v>0</v>
      </c>
      <c r="G228" s="103" t="s">
        <v>953</v>
      </c>
    </row>
    <row r="229" spans="1:1020 1264:2044 2288:3068 3312:4092 4336:5116 5360:6140 6384:7164 7408:8188 8432:9212 9456:10236 10480:11260 11504:12284 12528:13308 13552:14332 14576:15356 15600:16124" x14ac:dyDescent="0.35">
      <c r="A229" s="17" t="s">
        <v>560</v>
      </c>
      <c r="B229" s="62" t="s">
        <v>765</v>
      </c>
      <c r="C229" s="27" t="s">
        <v>26</v>
      </c>
      <c r="D229" s="36">
        <v>22</v>
      </c>
      <c r="E229" s="39"/>
      <c r="F229" s="104">
        <f t="shared" si="3"/>
        <v>0</v>
      </c>
      <c r="G229" s="103" t="s">
        <v>619</v>
      </c>
    </row>
    <row r="230" spans="1:1020 1264:2044 2288:3068 3312:4092 4336:5116 5360:6140 6384:7164 7408:8188 8432:9212 9456:10236 10480:11260 11504:12284 12528:13308 13552:14332 14576:15356 15600:16124" x14ac:dyDescent="0.35">
      <c r="A230" s="26" t="s">
        <v>148</v>
      </c>
      <c r="B230" s="2" t="s">
        <v>766</v>
      </c>
      <c r="C230" s="27" t="s">
        <v>11</v>
      </c>
      <c r="D230" s="36">
        <v>41</v>
      </c>
      <c r="E230" s="39"/>
      <c r="F230" s="104">
        <f t="shared" si="3"/>
        <v>0</v>
      </c>
      <c r="G230" s="103" t="s">
        <v>620</v>
      </c>
      <c r="IF230" s="41">
        <v>18</v>
      </c>
      <c r="IG230" s="40" t="s">
        <v>12</v>
      </c>
      <c r="IH230" s="70" t="s">
        <v>20</v>
      </c>
      <c r="II230" s="27" t="s">
        <v>11</v>
      </c>
      <c r="IJ230" s="27"/>
      <c r="IK230" s="42">
        <v>22</v>
      </c>
      <c r="IL230" s="27"/>
      <c r="IM230" s="28"/>
      <c r="IN230" s="27"/>
      <c r="IO230" s="28"/>
      <c r="IP230" s="27"/>
      <c r="IQ230" s="28"/>
      <c r="IR230" s="29"/>
      <c r="SB230" s="41">
        <v>18</v>
      </c>
      <c r="SC230" s="40" t="s">
        <v>12</v>
      </c>
      <c r="SD230" s="70" t="s">
        <v>20</v>
      </c>
      <c r="SE230" s="27" t="s">
        <v>11</v>
      </c>
      <c r="SF230" s="27"/>
      <c r="SG230" s="42">
        <v>22</v>
      </c>
      <c r="SH230" s="27"/>
      <c r="SI230" s="28"/>
      <c r="SJ230" s="27"/>
      <c r="SK230" s="28"/>
      <c r="SL230" s="27"/>
      <c r="SM230" s="28"/>
      <c r="SN230" s="29"/>
      <c r="ABX230" s="41">
        <v>18</v>
      </c>
      <c r="ABY230" s="40" t="s">
        <v>12</v>
      </c>
      <c r="ABZ230" s="70" t="s">
        <v>20</v>
      </c>
      <c r="ACA230" s="27" t="s">
        <v>11</v>
      </c>
      <c r="ACB230" s="27"/>
      <c r="ACC230" s="42">
        <v>22</v>
      </c>
      <c r="ACD230" s="27"/>
      <c r="ACE230" s="28"/>
      <c r="ACF230" s="27"/>
      <c r="ACG230" s="28"/>
      <c r="ACH230" s="27"/>
      <c r="ACI230" s="28"/>
      <c r="ACJ230" s="29"/>
      <c r="ALT230" s="41">
        <v>18</v>
      </c>
      <c r="ALU230" s="40" t="s">
        <v>12</v>
      </c>
      <c r="ALV230" s="70" t="s">
        <v>20</v>
      </c>
      <c r="ALW230" s="27" t="s">
        <v>11</v>
      </c>
      <c r="ALX230" s="27"/>
      <c r="ALY230" s="42">
        <v>22</v>
      </c>
      <c r="ALZ230" s="27"/>
      <c r="AMA230" s="28"/>
      <c r="AMB230" s="27"/>
      <c r="AMC230" s="28"/>
      <c r="AMD230" s="27"/>
      <c r="AME230" s="28"/>
      <c r="AMF230" s="29"/>
      <c r="AVP230" s="41">
        <v>18</v>
      </c>
      <c r="AVQ230" s="40" t="s">
        <v>12</v>
      </c>
      <c r="AVR230" s="70" t="s">
        <v>20</v>
      </c>
      <c r="AVS230" s="27" t="s">
        <v>11</v>
      </c>
      <c r="AVT230" s="27"/>
      <c r="AVU230" s="42">
        <v>22</v>
      </c>
      <c r="AVV230" s="27"/>
      <c r="AVW230" s="28"/>
      <c r="AVX230" s="27"/>
      <c r="AVY230" s="28"/>
      <c r="AVZ230" s="27"/>
      <c r="AWA230" s="28"/>
      <c r="AWB230" s="29"/>
      <c r="BFL230" s="41">
        <v>18</v>
      </c>
      <c r="BFM230" s="40" t="s">
        <v>12</v>
      </c>
      <c r="BFN230" s="70" t="s">
        <v>20</v>
      </c>
      <c r="BFO230" s="27" t="s">
        <v>11</v>
      </c>
      <c r="BFP230" s="27"/>
      <c r="BFQ230" s="42">
        <v>22</v>
      </c>
      <c r="BFR230" s="27"/>
      <c r="BFS230" s="28"/>
      <c r="BFT230" s="27"/>
      <c r="BFU230" s="28"/>
      <c r="BFV230" s="27"/>
      <c r="BFW230" s="28"/>
      <c r="BFX230" s="29"/>
      <c r="BPH230" s="41">
        <v>18</v>
      </c>
      <c r="BPI230" s="40" t="s">
        <v>12</v>
      </c>
      <c r="BPJ230" s="70" t="s">
        <v>20</v>
      </c>
      <c r="BPK230" s="27" t="s">
        <v>11</v>
      </c>
      <c r="BPL230" s="27"/>
      <c r="BPM230" s="42">
        <v>22</v>
      </c>
      <c r="BPN230" s="27"/>
      <c r="BPO230" s="28"/>
      <c r="BPP230" s="27"/>
      <c r="BPQ230" s="28"/>
      <c r="BPR230" s="27"/>
      <c r="BPS230" s="28"/>
      <c r="BPT230" s="29"/>
      <c r="BZD230" s="41">
        <v>18</v>
      </c>
      <c r="BZE230" s="40" t="s">
        <v>12</v>
      </c>
      <c r="BZF230" s="70" t="s">
        <v>20</v>
      </c>
      <c r="BZG230" s="27" t="s">
        <v>11</v>
      </c>
      <c r="BZH230" s="27"/>
      <c r="BZI230" s="42">
        <v>22</v>
      </c>
      <c r="BZJ230" s="27"/>
      <c r="BZK230" s="28"/>
      <c r="BZL230" s="27"/>
      <c r="BZM230" s="28"/>
      <c r="BZN230" s="27"/>
      <c r="BZO230" s="28"/>
      <c r="BZP230" s="29"/>
      <c r="CIZ230" s="41">
        <v>18</v>
      </c>
      <c r="CJA230" s="40" t="s">
        <v>12</v>
      </c>
      <c r="CJB230" s="70" t="s">
        <v>20</v>
      </c>
      <c r="CJC230" s="27" t="s">
        <v>11</v>
      </c>
      <c r="CJD230" s="27"/>
      <c r="CJE230" s="42">
        <v>22</v>
      </c>
      <c r="CJF230" s="27"/>
      <c r="CJG230" s="28"/>
      <c r="CJH230" s="27"/>
      <c r="CJI230" s="28"/>
      <c r="CJJ230" s="27"/>
      <c r="CJK230" s="28"/>
      <c r="CJL230" s="29"/>
      <c r="CSV230" s="41">
        <v>18</v>
      </c>
      <c r="CSW230" s="40" t="s">
        <v>12</v>
      </c>
      <c r="CSX230" s="70" t="s">
        <v>20</v>
      </c>
      <c r="CSY230" s="27" t="s">
        <v>11</v>
      </c>
      <c r="CSZ230" s="27"/>
      <c r="CTA230" s="42">
        <v>22</v>
      </c>
      <c r="CTB230" s="27"/>
      <c r="CTC230" s="28"/>
      <c r="CTD230" s="27"/>
      <c r="CTE230" s="28"/>
      <c r="CTF230" s="27"/>
      <c r="CTG230" s="28"/>
      <c r="CTH230" s="29"/>
      <c r="DCR230" s="41">
        <v>18</v>
      </c>
      <c r="DCS230" s="40" t="s">
        <v>12</v>
      </c>
      <c r="DCT230" s="70" t="s">
        <v>20</v>
      </c>
      <c r="DCU230" s="27" t="s">
        <v>11</v>
      </c>
      <c r="DCV230" s="27"/>
      <c r="DCW230" s="42">
        <v>22</v>
      </c>
      <c r="DCX230" s="27"/>
      <c r="DCY230" s="28"/>
      <c r="DCZ230" s="27"/>
      <c r="DDA230" s="28"/>
      <c r="DDB230" s="27"/>
      <c r="DDC230" s="28"/>
      <c r="DDD230" s="29"/>
      <c r="DMN230" s="41">
        <v>18</v>
      </c>
      <c r="DMO230" s="40" t="s">
        <v>12</v>
      </c>
      <c r="DMP230" s="70" t="s">
        <v>20</v>
      </c>
      <c r="DMQ230" s="27" t="s">
        <v>11</v>
      </c>
      <c r="DMR230" s="27"/>
      <c r="DMS230" s="42">
        <v>22</v>
      </c>
      <c r="DMT230" s="27"/>
      <c r="DMU230" s="28"/>
      <c r="DMV230" s="27"/>
      <c r="DMW230" s="28"/>
      <c r="DMX230" s="27"/>
      <c r="DMY230" s="28"/>
      <c r="DMZ230" s="29"/>
      <c r="DWJ230" s="41">
        <v>18</v>
      </c>
      <c r="DWK230" s="40" t="s">
        <v>12</v>
      </c>
      <c r="DWL230" s="70" t="s">
        <v>20</v>
      </c>
      <c r="DWM230" s="27" t="s">
        <v>11</v>
      </c>
      <c r="DWN230" s="27"/>
      <c r="DWO230" s="42">
        <v>22</v>
      </c>
      <c r="DWP230" s="27"/>
      <c r="DWQ230" s="28"/>
      <c r="DWR230" s="27"/>
      <c r="DWS230" s="28"/>
      <c r="DWT230" s="27"/>
      <c r="DWU230" s="28"/>
      <c r="DWV230" s="29"/>
      <c r="EGF230" s="41">
        <v>18</v>
      </c>
      <c r="EGG230" s="40" t="s">
        <v>12</v>
      </c>
      <c r="EGH230" s="70" t="s">
        <v>20</v>
      </c>
      <c r="EGI230" s="27" t="s">
        <v>11</v>
      </c>
      <c r="EGJ230" s="27"/>
      <c r="EGK230" s="42">
        <v>22</v>
      </c>
      <c r="EGL230" s="27"/>
      <c r="EGM230" s="28"/>
      <c r="EGN230" s="27"/>
      <c r="EGO230" s="28"/>
      <c r="EGP230" s="27"/>
      <c r="EGQ230" s="28"/>
      <c r="EGR230" s="29"/>
      <c r="EQB230" s="41">
        <v>18</v>
      </c>
      <c r="EQC230" s="40" t="s">
        <v>12</v>
      </c>
      <c r="EQD230" s="70" t="s">
        <v>20</v>
      </c>
      <c r="EQE230" s="27" t="s">
        <v>11</v>
      </c>
      <c r="EQF230" s="27"/>
      <c r="EQG230" s="42">
        <v>22</v>
      </c>
      <c r="EQH230" s="27"/>
      <c r="EQI230" s="28"/>
      <c r="EQJ230" s="27"/>
      <c r="EQK230" s="28"/>
      <c r="EQL230" s="27"/>
      <c r="EQM230" s="28"/>
      <c r="EQN230" s="29"/>
      <c r="EZX230" s="41">
        <v>18</v>
      </c>
      <c r="EZY230" s="40" t="s">
        <v>12</v>
      </c>
      <c r="EZZ230" s="70" t="s">
        <v>20</v>
      </c>
      <c r="FAA230" s="27" t="s">
        <v>11</v>
      </c>
      <c r="FAB230" s="27"/>
      <c r="FAC230" s="42">
        <v>22</v>
      </c>
      <c r="FAD230" s="27"/>
      <c r="FAE230" s="28"/>
      <c r="FAF230" s="27"/>
      <c r="FAG230" s="28"/>
      <c r="FAH230" s="27"/>
      <c r="FAI230" s="28"/>
      <c r="FAJ230" s="29"/>
      <c r="FJT230" s="41">
        <v>18</v>
      </c>
      <c r="FJU230" s="40" t="s">
        <v>12</v>
      </c>
      <c r="FJV230" s="70" t="s">
        <v>20</v>
      </c>
      <c r="FJW230" s="27" t="s">
        <v>11</v>
      </c>
      <c r="FJX230" s="27"/>
      <c r="FJY230" s="42">
        <v>22</v>
      </c>
      <c r="FJZ230" s="27"/>
      <c r="FKA230" s="28"/>
      <c r="FKB230" s="27"/>
      <c r="FKC230" s="28"/>
      <c r="FKD230" s="27"/>
      <c r="FKE230" s="28"/>
      <c r="FKF230" s="29"/>
      <c r="FTP230" s="41">
        <v>18</v>
      </c>
      <c r="FTQ230" s="40" t="s">
        <v>12</v>
      </c>
      <c r="FTR230" s="70" t="s">
        <v>20</v>
      </c>
      <c r="FTS230" s="27" t="s">
        <v>11</v>
      </c>
      <c r="FTT230" s="27"/>
      <c r="FTU230" s="42">
        <v>22</v>
      </c>
      <c r="FTV230" s="27"/>
      <c r="FTW230" s="28"/>
      <c r="FTX230" s="27"/>
      <c r="FTY230" s="28"/>
      <c r="FTZ230" s="27"/>
      <c r="FUA230" s="28"/>
      <c r="FUB230" s="29"/>
      <c r="GDL230" s="41">
        <v>18</v>
      </c>
      <c r="GDM230" s="40" t="s">
        <v>12</v>
      </c>
      <c r="GDN230" s="70" t="s">
        <v>20</v>
      </c>
      <c r="GDO230" s="27" t="s">
        <v>11</v>
      </c>
      <c r="GDP230" s="27"/>
      <c r="GDQ230" s="42">
        <v>22</v>
      </c>
      <c r="GDR230" s="27"/>
      <c r="GDS230" s="28"/>
      <c r="GDT230" s="27"/>
      <c r="GDU230" s="28"/>
      <c r="GDV230" s="27"/>
      <c r="GDW230" s="28"/>
      <c r="GDX230" s="29"/>
      <c r="GNH230" s="41">
        <v>18</v>
      </c>
      <c r="GNI230" s="40" t="s">
        <v>12</v>
      </c>
      <c r="GNJ230" s="70" t="s">
        <v>20</v>
      </c>
      <c r="GNK230" s="27" t="s">
        <v>11</v>
      </c>
      <c r="GNL230" s="27"/>
      <c r="GNM230" s="42">
        <v>22</v>
      </c>
      <c r="GNN230" s="27"/>
      <c r="GNO230" s="28"/>
      <c r="GNP230" s="27"/>
      <c r="GNQ230" s="28"/>
      <c r="GNR230" s="27"/>
      <c r="GNS230" s="28"/>
      <c r="GNT230" s="29"/>
      <c r="GXD230" s="41">
        <v>18</v>
      </c>
      <c r="GXE230" s="40" t="s">
        <v>12</v>
      </c>
      <c r="GXF230" s="70" t="s">
        <v>20</v>
      </c>
      <c r="GXG230" s="27" t="s">
        <v>11</v>
      </c>
      <c r="GXH230" s="27"/>
      <c r="GXI230" s="42">
        <v>22</v>
      </c>
      <c r="GXJ230" s="27"/>
      <c r="GXK230" s="28"/>
      <c r="GXL230" s="27"/>
      <c r="GXM230" s="28"/>
      <c r="GXN230" s="27"/>
      <c r="GXO230" s="28"/>
      <c r="GXP230" s="29"/>
      <c r="HGZ230" s="41">
        <v>18</v>
      </c>
      <c r="HHA230" s="40" t="s">
        <v>12</v>
      </c>
      <c r="HHB230" s="70" t="s">
        <v>20</v>
      </c>
      <c r="HHC230" s="27" t="s">
        <v>11</v>
      </c>
      <c r="HHD230" s="27"/>
      <c r="HHE230" s="42">
        <v>22</v>
      </c>
      <c r="HHF230" s="27"/>
      <c r="HHG230" s="28"/>
      <c r="HHH230" s="27"/>
      <c r="HHI230" s="28"/>
      <c r="HHJ230" s="27"/>
      <c r="HHK230" s="28"/>
      <c r="HHL230" s="29"/>
      <c r="HQV230" s="41">
        <v>18</v>
      </c>
      <c r="HQW230" s="40" t="s">
        <v>12</v>
      </c>
      <c r="HQX230" s="70" t="s">
        <v>20</v>
      </c>
      <c r="HQY230" s="27" t="s">
        <v>11</v>
      </c>
      <c r="HQZ230" s="27"/>
      <c r="HRA230" s="42">
        <v>22</v>
      </c>
      <c r="HRB230" s="27"/>
      <c r="HRC230" s="28"/>
      <c r="HRD230" s="27"/>
      <c r="HRE230" s="28"/>
      <c r="HRF230" s="27"/>
      <c r="HRG230" s="28"/>
      <c r="HRH230" s="29"/>
      <c r="IAR230" s="41">
        <v>18</v>
      </c>
      <c r="IAS230" s="40" t="s">
        <v>12</v>
      </c>
      <c r="IAT230" s="70" t="s">
        <v>20</v>
      </c>
      <c r="IAU230" s="27" t="s">
        <v>11</v>
      </c>
      <c r="IAV230" s="27"/>
      <c r="IAW230" s="42">
        <v>22</v>
      </c>
      <c r="IAX230" s="27"/>
      <c r="IAY230" s="28"/>
      <c r="IAZ230" s="27"/>
      <c r="IBA230" s="28"/>
      <c r="IBB230" s="27"/>
      <c r="IBC230" s="28"/>
      <c r="IBD230" s="29"/>
      <c r="IKN230" s="41">
        <v>18</v>
      </c>
      <c r="IKO230" s="40" t="s">
        <v>12</v>
      </c>
      <c r="IKP230" s="70" t="s">
        <v>20</v>
      </c>
      <c r="IKQ230" s="27" t="s">
        <v>11</v>
      </c>
      <c r="IKR230" s="27"/>
      <c r="IKS230" s="42">
        <v>22</v>
      </c>
      <c r="IKT230" s="27"/>
      <c r="IKU230" s="28"/>
      <c r="IKV230" s="27"/>
      <c r="IKW230" s="28"/>
      <c r="IKX230" s="27"/>
      <c r="IKY230" s="28"/>
      <c r="IKZ230" s="29"/>
      <c r="IUJ230" s="41">
        <v>18</v>
      </c>
      <c r="IUK230" s="40" t="s">
        <v>12</v>
      </c>
      <c r="IUL230" s="70" t="s">
        <v>20</v>
      </c>
      <c r="IUM230" s="27" t="s">
        <v>11</v>
      </c>
      <c r="IUN230" s="27"/>
      <c r="IUO230" s="42">
        <v>22</v>
      </c>
      <c r="IUP230" s="27"/>
      <c r="IUQ230" s="28"/>
      <c r="IUR230" s="27"/>
      <c r="IUS230" s="28"/>
      <c r="IUT230" s="27"/>
      <c r="IUU230" s="28"/>
      <c r="IUV230" s="29"/>
      <c r="JEF230" s="41">
        <v>18</v>
      </c>
      <c r="JEG230" s="40" t="s">
        <v>12</v>
      </c>
      <c r="JEH230" s="70" t="s">
        <v>20</v>
      </c>
      <c r="JEI230" s="27" t="s">
        <v>11</v>
      </c>
      <c r="JEJ230" s="27"/>
      <c r="JEK230" s="42">
        <v>22</v>
      </c>
      <c r="JEL230" s="27"/>
      <c r="JEM230" s="28"/>
      <c r="JEN230" s="27"/>
      <c r="JEO230" s="28"/>
      <c r="JEP230" s="27"/>
      <c r="JEQ230" s="28"/>
      <c r="JER230" s="29"/>
      <c r="JOB230" s="41">
        <v>18</v>
      </c>
      <c r="JOC230" s="40" t="s">
        <v>12</v>
      </c>
      <c r="JOD230" s="70" t="s">
        <v>20</v>
      </c>
      <c r="JOE230" s="27" t="s">
        <v>11</v>
      </c>
      <c r="JOF230" s="27"/>
      <c r="JOG230" s="42">
        <v>22</v>
      </c>
      <c r="JOH230" s="27"/>
      <c r="JOI230" s="28"/>
      <c r="JOJ230" s="27"/>
      <c r="JOK230" s="28"/>
      <c r="JOL230" s="27"/>
      <c r="JOM230" s="28"/>
      <c r="JON230" s="29"/>
      <c r="JXX230" s="41">
        <v>18</v>
      </c>
      <c r="JXY230" s="40" t="s">
        <v>12</v>
      </c>
      <c r="JXZ230" s="70" t="s">
        <v>20</v>
      </c>
      <c r="JYA230" s="27" t="s">
        <v>11</v>
      </c>
      <c r="JYB230" s="27"/>
      <c r="JYC230" s="42">
        <v>22</v>
      </c>
      <c r="JYD230" s="27"/>
      <c r="JYE230" s="28"/>
      <c r="JYF230" s="27"/>
      <c r="JYG230" s="28"/>
      <c r="JYH230" s="27"/>
      <c r="JYI230" s="28"/>
      <c r="JYJ230" s="29"/>
      <c r="KHT230" s="41">
        <v>18</v>
      </c>
      <c r="KHU230" s="40" t="s">
        <v>12</v>
      </c>
      <c r="KHV230" s="70" t="s">
        <v>20</v>
      </c>
      <c r="KHW230" s="27" t="s">
        <v>11</v>
      </c>
      <c r="KHX230" s="27"/>
      <c r="KHY230" s="42">
        <v>22</v>
      </c>
      <c r="KHZ230" s="27"/>
      <c r="KIA230" s="28"/>
      <c r="KIB230" s="27"/>
      <c r="KIC230" s="28"/>
      <c r="KID230" s="27"/>
      <c r="KIE230" s="28"/>
      <c r="KIF230" s="29"/>
      <c r="KRP230" s="41">
        <v>18</v>
      </c>
      <c r="KRQ230" s="40" t="s">
        <v>12</v>
      </c>
      <c r="KRR230" s="70" t="s">
        <v>20</v>
      </c>
      <c r="KRS230" s="27" t="s">
        <v>11</v>
      </c>
      <c r="KRT230" s="27"/>
      <c r="KRU230" s="42">
        <v>22</v>
      </c>
      <c r="KRV230" s="27"/>
      <c r="KRW230" s="28"/>
      <c r="KRX230" s="27"/>
      <c r="KRY230" s="28"/>
      <c r="KRZ230" s="27"/>
      <c r="KSA230" s="28"/>
      <c r="KSB230" s="29"/>
      <c r="LBL230" s="41">
        <v>18</v>
      </c>
      <c r="LBM230" s="40" t="s">
        <v>12</v>
      </c>
      <c r="LBN230" s="70" t="s">
        <v>20</v>
      </c>
      <c r="LBO230" s="27" t="s">
        <v>11</v>
      </c>
      <c r="LBP230" s="27"/>
      <c r="LBQ230" s="42">
        <v>22</v>
      </c>
      <c r="LBR230" s="27"/>
      <c r="LBS230" s="28"/>
      <c r="LBT230" s="27"/>
      <c r="LBU230" s="28"/>
      <c r="LBV230" s="27"/>
      <c r="LBW230" s="28"/>
      <c r="LBX230" s="29"/>
      <c r="LLH230" s="41">
        <v>18</v>
      </c>
      <c r="LLI230" s="40" t="s">
        <v>12</v>
      </c>
      <c r="LLJ230" s="70" t="s">
        <v>20</v>
      </c>
      <c r="LLK230" s="27" t="s">
        <v>11</v>
      </c>
      <c r="LLL230" s="27"/>
      <c r="LLM230" s="42">
        <v>22</v>
      </c>
      <c r="LLN230" s="27"/>
      <c r="LLO230" s="28"/>
      <c r="LLP230" s="27"/>
      <c r="LLQ230" s="28"/>
      <c r="LLR230" s="27"/>
      <c r="LLS230" s="28"/>
      <c r="LLT230" s="29"/>
      <c r="LVD230" s="41">
        <v>18</v>
      </c>
      <c r="LVE230" s="40" t="s">
        <v>12</v>
      </c>
      <c r="LVF230" s="70" t="s">
        <v>20</v>
      </c>
      <c r="LVG230" s="27" t="s">
        <v>11</v>
      </c>
      <c r="LVH230" s="27"/>
      <c r="LVI230" s="42">
        <v>22</v>
      </c>
      <c r="LVJ230" s="27"/>
      <c r="LVK230" s="28"/>
      <c r="LVL230" s="27"/>
      <c r="LVM230" s="28"/>
      <c r="LVN230" s="27"/>
      <c r="LVO230" s="28"/>
      <c r="LVP230" s="29"/>
      <c r="MEZ230" s="41">
        <v>18</v>
      </c>
      <c r="MFA230" s="40" t="s">
        <v>12</v>
      </c>
      <c r="MFB230" s="70" t="s">
        <v>20</v>
      </c>
      <c r="MFC230" s="27" t="s">
        <v>11</v>
      </c>
      <c r="MFD230" s="27"/>
      <c r="MFE230" s="42">
        <v>22</v>
      </c>
      <c r="MFF230" s="27"/>
      <c r="MFG230" s="28"/>
      <c r="MFH230" s="27"/>
      <c r="MFI230" s="28"/>
      <c r="MFJ230" s="27"/>
      <c r="MFK230" s="28"/>
      <c r="MFL230" s="29"/>
      <c r="MOV230" s="41">
        <v>18</v>
      </c>
      <c r="MOW230" s="40" t="s">
        <v>12</v>
      </c>
      <c r="MOX230" s="70" t="s">
        <v>20</v>
      </c>
      <c r="MOY230" s="27" t="s">
        <v>11</v>
      </c>
      <c r="MOZ230" s="27"/>
      <c r="MPA230" s="42">
        <v>22</v>
      </c>
      <c r="MPB230" s="27"/>
      <c r="MPC230" s="28"/>
      <c r="MPD230" s="27"/>
      <c r="MPE230" s="28"/>
      <c r="MPF230" s="27"/>
      <c r="MPG230" s="28"/>
      <c r="MPH230" s="29"/>
      <c r="MYR230" s="41">
        <v>18</v>
      </c>
      <c r="MYS230" s="40" t="s">
        <v>12</v>
      </c>
      <c r="MYT230" s="70" t="s">
        <v>20</v>
      </c>
      <c r="MYU230" s="27" t="s">
        <v>11</v>
      </c>
      <c r="MYV230" s="27"/>
      <c r="MYW230" s="42">
        <v>22</v>
      </c>
      <c r="MYX230" s="27"/>
      <c r="MYY230" s="28"/>
      <c r="MYZ230" s="27"/>
      <c r="MZA230" s="28"/>
      <c r="MZB230" s="27"/>
      <c r="MZC230" s="28"/>
      <c r="MZD230" s="29"/>
      <c r="NIN230" s="41">
        <v>18</v>
      </c>
      <c r="NIO230" s="40" t="s">
        <v>12</v>
      </c>
      <c r="NIP230" s="70" t="s">
        <v>20</v>
      </c>
      <c r="NIQ230" s="27" t="s">
        <v>11</v>
      </c>
      <c r="NIR230" s="27"/>
      <c r="NIS230" s="42">
        <v>22</v>
      </c>
      <c r="NIT230" s="27"/>
      <c r="NIU230" s="28"/>
      <c r="NIV230" s="27"/>
      <c r="NIW230" s="28"/>
      <c r="NIX230" s="27"/>
      <c r="NIY230" s="28"/>
      <c r="NIZ230" s="29"/>
      <c r="NSJ230" s="41">
        <v>18</v>
      </c>
      <c r="NSK230" s="40" t="s">
        <v>12</v>
      </c>
      <c r="NSL230" s="70" t="s">
        <v>20</v>
      </c>
      <c r="NSM230" s="27" t="s">
        <v>11</v>
      </c>
      <c r="NSN230" s="27"/>
      <c r="NSO230" s="42">
        <v>22</v>
      </c>
      <c r="NSP230" s="27"/>
      <c r="NSQ230" s="28"/>
      <c r="NSR230" s="27"/>
      <c r="NSS230" s="28"/>
      <c r="NST230" s="27"/>
      <c r="NSU230" s="28"/>
      <c r="NSV230" s="29"/>
      <c r="OCF230" s="41">
        <v>18</v>
      </c>
      <c r="OCG230" s="40" t="s">
        <v>12</v>
      </c>
      <c r="OCH230" s="70" t="s">
        <v>20</v>
      </c>
      <c r="OCI230" s="27" t="s">
        <v>11</v>
      </c>
      <c r="OCJ230" s="27"/>
      <c r="OCK230" s="42">
        <v>22</v>
      </c>
      <c r="OCL230" s="27"/>
      <c r="OCM230" s="28"/>
      <c r="OCN230" s="27"/>
      <c r="OCO230" s="28"/>
      <c r="OCP230" s="27"/>
      <c r="OCQ230" s="28"/>
      <c r="OCR230" s="29"/>
      <c r="OMB230" s="41">
        <v>18</v>
      </c>
      <c r="OMC230" s="40" t="s">
        <v>12</v>
      </c>
      <c r="OMD230" s="70" t="s">
        <v>20</v>
      </c>
      <c r="OME230" s="27" t="s">
        <v>11</v>
      </c>
      <c r="OMF230" s="27"/>
      <c r="OMG230" s="42">
        <v>22</v>
      </c>
      <c r="OMH230" s="27"/>
      <c r="OMI230" s="28"/>
      <c r="OMJ230" s="27"/>
      <c r="OMK230" s="28"/>
      <c r="OML230" s="27"/>
      <c r="OMM230" s="28"/>
      <c r="OMN230" s="29"/>
      <c r="OVX230" s="41">
        <v>18</v>
      </c>
      <c r="OVY230" s="40" t="s">
        <v>12</v>
      </c>
      <c r="OVZ230" s="70" t="s">
        <v>20</v>
      </c>
      <c r="OWA230" s="27" t="s">
        <v>11</v>
      </c>
      <c r="OWB230" s="27"/>
      <c r="OWC230" s="42">
        <v>22</v>
      </c>
      <c r="OWD230" s="27"/>
      <c r="OWE230" s="28"/>
      <c r="OWF230" s="27"/>
      <c r="OWG230" s="28"/>
      <c r="OWH230" s="27"/>
      <c r="OWI230" s="28"/>
      <c r="OWJ230" s="29"/>
      <c r="PFT230" s="41">
        <v>18</v>
      </c>
      <c r="PFU230" s="40" t="s">
        <v>12</v>
      </c>
      <c r="PFV230" s="70" t="s">
        <v>20</v>
      </c>
      <c r="PFW230" s="27" t="s">
        <v>11</v>
      </c>
      <c r="PFX230" s="27"/>
      <c r="PFY230" s="42">
        <v>22</v>
      </c>
      <c r="PFZ230" s="27"/>
      <c r="PGA230" s="28"/>
      <c r="PGB230" s="27"/>
      <c r="PGC230" s="28"/>
      <c r="PGD230" s="27"/>
      <c r="PGE230" s="28"/>
      <c r="PGF230" s="29"/>
      <c r="PPP230" s="41">
        <v>18</v>
      </c>
      <c r="PPQ230" s="40" t="s">
        <v>12</v>
      </c>
      <c r="PPR230" s="70" t="s">
        <v>20</v>
      </c>
      <c r="PPS230" s="27" t="s">
        <v>11</v>
      </c>
      <c r="PPT230" s="27"/>
      <c r="PPU230" s="42">
        <v>22</v>
      </c>
      <c r="PPV230" s="27"/>
      <c r="PPW230" s="28"/>
      <c r="PPX230" s="27"/>
      <c r="PPY230" s="28"/>
      <c r="PPZ230" s="27"/>
      <c r="PQA230" s="28"/>
      <c r="PQB230" s="29"/>
      <c r="PZL230" s="41">
        <v>18</v>
      </c>
      <c r="PZM230" s="40" t="s">
        <v>12</v>
      </c>
      <c r="PZN230" s="70" t="s">
        <v>20</v>
      </c>
      <c r="PZO230" s="27" t="s">
        <v>11</v>
      </c>
      <c r="PZP230" s="27"/>
      <c r="PZQ230" s="42">
        <v>22</v>
      </c>
      <c r="PZR230" s="27"/>
      <c r="PZS230" s="28"/>
      <c r="PZT230" s="27"/>
      <c r="PZU230" s="28"/>
      <c r="PZV230" s="27"/>
      <c r="PZW230" s="28"/>
      <c r="PZX230" s="29"/>
      <c r="QJH230" s="41">
        <v>18</v>
      </c>
      <c r="QJI230" s="40" t="s">
        <v>12</v>
      </c>
      <c r="QJJ230" s="70" t="s">
        <v>20</v>
      </c>
      <c r="QJK230" s="27" t="s">
        <v>11</v>
      </c>
      <c r="QJL230" s="27"/>
      <c r="QJM230" s="42">
        <v>22</v>
      </c>
      <c r="QJN230" s="27"/>
      <c r="QJO230" s="28"/>
      <c r="QJP230" s="27"/>
      <c r="QJQ230" s="28"/>
      <c r="QJR230" s="27"/>
      <c r="QJS230" s="28"/>
      <c r="QJT230" s="29"/>
      <c r="QTD230" s="41">
        <v>18</v>
      </c>
      <c r="QTE230" s="40" t="s">
        <v>12</v>
      </c>
      <c r="QTF230" s="70" t="s">
        <v>20</v>
      </c>
      <c r="QTG230" s="27" t="s">
        <v>11</v>
      </c>
      <c r="QTH230" s="27"/>
      <c r="QTI230" s="42">
        <v>22</v>
      </c>
      <c r="QTJ230" s="27"/>
      <c r="QTK230" s="28"/>
      <c r="QTL230" s="27"/>
      <c r="QTM230" s="28"/>
      <c r="QTN230" s="27"/>
      <c r="QTO230" s="28"/>
      <c r="QTP230" s="29"/>
      <c r="RCZ230" s="41">
        <v>18</v>
      </c>
      <c r="RDA230" s="40" t="s">
        <v>12</v>
      </c>
      <c r="RDB230" s="70" t="s">
        <v>20</v>
      </c>
      <c r="RDC230" s="27" t="s">
        <v>11</v>
      </c>
      <c r="RDD230" s="27"/>
      <c r="RDE230" s="42">
        <v>22</v>
      </c>
      <c r="RDF230" s="27"/>
      <c r="RDG230" s="28"/>
      <c r="RDH230" s="27"/>
      <c r="RDI230" s="28"/>
      <c r="RDJ230" s="27"/>
      <c r="RDK230" s="28"/>
      <c r="RDL230" s="29"/>
      <c r="RMV230" s="41">
        <v>18</v>
      </c>
      <c r="RMW230" s="40" t="s">
        <v>12</v>
      </c>
      <c r="RMX230" s="70" t="s">
        <v>20</v>
      </c>
      <c r="RMY230" s="27" t="s">
        <v>11</v>
      </c>
      <c r="RMZ230" s="27"/>
      <c r="RNA230" s="42">
        <v>22</v>
      </c>
      <c r="RNB230" s="27"/>
      <c r="RNC230" s="28"/>
      <c r="RND230" s="27"/>
      <c r="RNE230" s="28"/>
      <c r="RNF230" s="27"/>
      <c r="RNG230" s="28"/>
      <c r="RNH230" s="29"/>
      <c r="RWR230" s="41">
        <v>18</v>
      </c>
      <c r="RWS230" s="40" t="s">
        <v>12</v>
      </c>
      <c r="RWT230" s="70" t="s">
        <v>20</v>
      </c>
      <c r="RWU230" s="27" t="s">
        <v>11</v>
      </c>
      <c r="RWV230" s="27"/>
      <c r="RWW230" s="42">
        <v>22</v>
      </c>
      <c r="RWX230" s="27"/>
      <c r="RWY230" s="28"/>
      <c r="RWZ230" s="27"/>
      <c r="RXA230" s="28"/>
      <c r="RXB230" s="27"/>
      <c r="RXC230" s="28"/>
      <c r="RXD230" s="29"/>
      <c r="SGN230" s="41">
        <v>18</v>
      </c>
      <c r="SGO230" s="40" t="s">
        <v>12</v>
      </c>
      <c r="SGP230" s="70" t="s">
        <v>20</v>
      </c>
      <c r="SGQ230" s="27" t="s">
        <v>11</v>
      </c>
      <c r="SGR230" s="27"/>
      <c r="SGS230" s="42">
        <v>22</v>
      </c>
      <c r="SGT230" s="27"/>
      <c r="SGU230" s="28"/>
      <c r="SGV230" s="27"/>
      <c r="SGW230" s="28"/>
      <c r="SGX230" s="27"/>
      <c r="SGY230" s="28"/>
      <c r="SGZ230" s="29"/>
      <c r="SQJ230" s="41">
        <v>18</v>
      </c>
      <c r="SQK230" s="40" t="s">
        <v>12</v>
      </c>
      <c r="SQL230" s="70" t="s">
        <v>20</v>
      </c>
      <c r="SQM230" s="27" t="s">
        <v>11</v>
      </c>
      <c r="SQN230" s="27"/>
      <c r="SQO230" s="42">
        <v>22</v>
      </c>
      <c r="SQP230" s="27"/>
      <c r="SQQ230" s="28"/>
      <c r="SQR230" s="27"/>
      <c r="SQS230" s="28"/>
      <c r="SQT230" s="27"/>
      <c r="SQU230" s="28"/>
      <c r="SQV230" s="29"/>
      <c r="TAF230" s="41">
        <v>18</v>
      </c>
      <c r="TAG230" s="40" t="s">
        <v>12</v>
      </c>
      <c r="TAH230" s="70" t="s">
        <v>20</v>
      </c>
      <c r="TAI230" s="27" t="s">
        <v>11</v>
      </c>
      <c r="TAJ230" s="27"/>
      <c r="TAK230" s="42">
        <v>22</v>
      </c>
      <c r="TAL230" s="27"/>
      <c r="TAM230" s="28"/>
      <c r="TAN230" s="27"/>
      <c r="TAO230" s="28"/>
      <c r="TAP230" s="27"/>
      <c r="TAQ230" s="28"/>
      <c r="TAR230" s="29"/>
      <c r="TKB230" s="41">
        <v>18</v>
      </c>
      <c r="TKC230" s="40" t="s">
        <v>12</v>
      </c>
      <c r="TKD230" s="70" t="s">
        <v>20</v>
      </c>
      <c r="TKE230" s="27" t="s">
        <v>11</v>
      </c>
      <c r="TKF230" s="27"/>
      <c r="TKG230" s="42">
        <v>22</v>
      </c>
      <c r="TKH230" s="27"/>
      <c r="TKI230" s="28"/>
      <c r="TKJ230" s="27"/>
      <c r="TKK230" s="28"/>
      <c r="TKL230" s="27"/>
      <c r="TKM230" s="28"/>
      <c r="TKN230" s="29"/>
      <c r="TTX230" s="41">
        <v>18</v>
      </c>
      <c r="TTY230" s="40" t="s">
        <v>12</v>
      </c>
      <c r="TTZ230" s="70" t="s">
        <v>20</v>
      </c>
      <c r="TUA230" s="27" t="s">
        <v>11</v>
      </c>
      <c r="TUB230" s="27"/>
      <c r="TUC230" s="42">
        <v>22</v>
      </c>
      <c r="TUD230" s="27"/>
      <c r="TUE230" s="28"/>
      <c r="TUF230" s="27"/>
      <c r="TUG230" s="28"/>
      <c r="TUH230" s="27"/>
      <c r="TUI230" s="28"/>
      <c r="TUJ230" s="29"/>
      <c r="UDT230" s="41">
        <v>18</v>
      </c>
      <c r="UDU230" s="40" t="s">
        <v>12</v>
      </c>
      <c r="UDV230" s="70" t="s">
        <v>20</v>
      </c>
      <c r="UDW230" s="27" t="s">
        <v>11</v>
      </c>
      <c r="UDX230" s="27"/>
      <c r="UDY230" s="42">
        <v>22</v>
      </c>
      <c r="UDZ230" s="27"/>
      <c r="UEA230" s="28"/>
      <c r="UEB230" s="27"/>
      <c r="UEC230" s="28"/>
      <c r="UED230" s="27"/>
      <c r="UEE230" s="28"/>
      <c r="UEF230" s="29"/>
      <c r="UNP230" s="41">
        <v>18</v>
      </c>
      <c r="UNQ230" s="40" t="s">
        <v>12</v>
      </c>
      <c r="UNR230" s="70" t="s">
        <v>20</v>
      </c>
      <c r="UNS230" s="27" t="s">
        <v>11</v>
      </c>
      <c r="UNT230" s="27"/>
      <c r="UNU230" s="42">
        <v>22</v>
      </c>
      <c r="UNV230" s="27"/>
      <c r="UNW230" s="28"/>
      <c r="UNX230" s="27"/>
      <c r="UNY230" s="28"/>
      <c r="UNZ230" s="27"/>
      <c r="UOA230" s="28"/>
      <c r="UOB230" s="29"/>
      <c r="UXL230" s="41">
        <v>18</v>
      </c>
      <c r="UXM230" s="40" t="s">
        <v>12</v>
      </c>
      <c r="UXN230" s="70" t="s">
        <v>20</v>
      </c>
      <c r="UXO230" s="27" t="s">
        <v>11</v>
      </c>
      <c r="UXP230" s="27"/>
      <c r="UXQ230" s="42">
        <v>22</v>
      </c>
      <c r="UXR230" s="27"/>
      <c r="UXS230" s="28"/>
      <c r="UXT230" s="27"/>
      <c r="UXU230" s="28"/>
      <c r="UXV230" s="27"/>
      <c r="UXW230" s="28"/>
      <c r="UXX230" s="29"/>
      <c r="VHH230" s="41">
        <v>18</v>
      </c>
      <c r="VHI230" s="40" t="s">
        <v>12</v>
      </c>
      <c r="VHJ230" s="70" t="s">
        <v>20</v>
      </c>
      <c r="VHK230" s="27" t="s">
        <v>11</v>
      </c>
      <c r="VHL230" s="27"/>
      <c r="VHM230" s="42">
        <v>22</v>
      </c>
      <c r="VHN230" s="27"/>
      <c r="VHO230" s="28"/>
      <c r="VHP230" s="27"/>
      <c r="VHQ230" s="28"/>
      <c r="VHR230" s="27"/>
      <c r="VHS230" s="28"/>
      <c r="VHT230" s="29"/>
      <c r="VRD230" s="41">
        <v>18</v>
      </c>
      <c r="VRE230" s="40" t="s">
        <v>12</v>
      </c>
      <c r="VRF230" s="70" t="s">
        <v>20</v>
      </c>
      <c r="VRG230" s="27" t="s">
        <v>11</v>
      </c>
      <c r="VRH230" s="27"/>
      <c r="VRI230" s="42">
        <v>22</v>
      </c>
      <c r="VRJ230" s="27"/>
      <c r="VRK230" s="28"/>
      <c r="VRL230" s="27"/>
      <c r="VRM230" s="28"/>
      <c r="VRN230" s="27"/>
      <c r="VRO230" s="28"/>
      <c r="VRP230" s="29"/>
      <c r="WAZ230" s="41">
        <v>18</v>
      </c>
      <c r="WBA230" s="40" t="s">
        <v>12</v>
      </c>
      <c r="WBB230" s="70" t="s">
        <v>20</v>
      </c>
      <c r="WBC230" s="27" t="s">
        <v>11</v>
      </c>
      <c r="WBD230" s="27"/>
      <c r="WBE230" s="42">
        <v>22</v>
      </c>
      <c r="WBF230" s="27"/>
      <c r="WBG230" s="28"/>
      <c r="WBH230" s="27"/>
      <c r="WBI230" s="28"/>
      <c r="WBJ230" s="27"/>
      <c r="WBK230" s="28"/>
      <c r="WBL230" s="29"/>
      <c r="WKV230" s="41">
        <v>18</v>
      </c>
      <c r="WKW230" s="40" t="s">
        <v>12</v>
      </c>
      <c r="WKX230" s="70" t="s">
        <v>20</v>
      </c>
      <c r="WKY230" s="27" t="s">
        <v>11</v>
      </c>
      <c r="WKZ230" s="27"/>
      <c r="WLA230" s="42">
        <v>22</v>
      </c>
      <c r="WLB230" s="27"/>
      <c r="WLC230" s="28"/>
      <c r="WLD230" s="27"/>
      <c r="WLE230" s="28"/>
      <c r="WLF230" s="27"/>
      <c r="WLG230" s="28"/>
      <c r="WLH230" s="29"/>
      <c r="WUR230" s="41">
        <v>18</v>
      </c>
      <c r="WUS230" s="40" t="s">
        <v>12</v>
      </c>
      <c r="WUT230" s="70" t="s">
        <v>20</v>
      </c>
      <c r="WUU230" s="27" t="s">
        <v>11</v>
      </c>
      <c r="WUV230" s="27"/>
      <c r="WUW230" s="42">
        <v>22</v>
      </c>
      <c r="WUX230" s="27"/>
      <c r="WUY230" s="28"/>
      <c r="WUZ230" s="27"/>
      <c r="WVA230" s="28"/>
      <c r="WVB230" s="27"/>
      <c r="WVC230" s="28"/>
      <c r="WVD230" s="29"/>
    </row>
    <row r="231" spans="1:1020 1264:2044 2288:3068 3312:4092 4336:5116 5360:6140 6384:7164 7408:8188 8432:9212 9456:10236 10480:11260 11504:12284 12528:13308 13552:14332 14576:15356 15600:16124" x14ac:dyDescent="0.35">
      <c r="A231" s="26" t="s">
        <v>418</v>
      </c>
      <c r="B231" s="2" t="s">
        <v>321</v>
      </c>
      <c r="C231" s="27" t="s">
        <v>11</v>
      </c>
      <c r="D231" s="36">
        <v>41</v>
      </c>
      <c r="E231" s="39"/>
      <c r="F231" s="104">
        <f t="shared" si="3"/>
        <v>0</v>
      </c>
      <c r="G231" s="103" t="s">
        <v>953</v>
      </c>
    </row>
    <row r="232" spans="1:1020 1264:2044 2288:3068 3312:4092 4336:5116 5360:6140 6384:7164 7408:8188 8432:9212 9456:10236 10480:11260 11504:12284 12528:13308 13552:14332 14576:15356 15600:16124" x14ac:dyDescent="0.35">
      <c r="A232" s="26" t="s">
        <v>149</v>
      </c>
      <c r="B232" s="2" t="s">
        <v>767</v>
      </c>
      <c r="C232" s="27" t="s">
        <v>4</v>
      </c>
      <c r="D232" s="36">
        <v>7.3200000000000001E-2</v>
      </c>
      <c r="E232" s="39"/>
      <c r="F232" s="104">
        <f t="shared" si="3"/>
        <v>0</v>
      </c>
      <c r="G232" s="103" t="s">
        <v>620</v>
      </c>
    </row>
    <row r="233" spans="1:1020 1264:2044 2288:3068 3312:4092 4336:5116 5360:6140 6384:7164 7408:8188 8432:9212 9456:10236 10480:11260 11504:12284 12528:13308 13552:14332 14576:15356 15600:16124" x14ac:dyDescent="0.35">
      <c r="A233" s="41" t="s">
        <v>419</v>
      </c>
      <c r="B233" s="2" t="s">
        <v>51</v>
      </c>
      <c r="C233" s="27" t="s">
        <v>11</v>
      </c>
      <c r="D233" s="36">
        <v>1</v>
      </c>
      <c r="E233" s="39"/>
      <c r="F233" s="104">
        <f t="shared" si="3"/>
        <v>0</v>
      </c>
      <c r="G233" s="103" t="s">
        <v>953</v>
      </c>
    </row>
    <row r="234" spans="1:1020 1264:2044 2288:3068 3312:4092 4336:5116 5360:6140 6384:7164 7408:8188 8432:9212 9456:10236 10480:11260 11504:12284 12528:13308 13552:14332 14576:15356 15600:16124" x14ac:dyDescent="0.35">
      <c r="A234" s="26" t="s">
        <v>150</v>
      </c>
      <c r="B234" s="2" t="s">
        <v>768</v>
      </c>
      <c r="C234" s="27" t="s">
        <v>4</v>
      </c>
      <c r="D234" s="36">
        <v>5.1499999999999997E-2</v>
      </c>
      <c r="E234" s="39"/>
      <c r="F234" s="104">
        <f t="shared" si="3"/>
        <v>0</v>
      </c>
      <c r="G234" s="103" t="s">
        <v>620</v>
      </c>
    </row>
    <row r="235" spans="1:1020 1264:2044 2288:3068 3312:4092 4336:5116 5360:6140 6384:7164 7408:8188 8432:9212 9456:10236 10480:11260 11504:12284 12528:13308 13552:14332 14576:15356 15600:16124" x14ac:dyDescent="0.35">
      <c r="A235" s="41" t="s">
        <v>420</v>
      </c>
      <c r="B235" s="2" t="s">
        <v>52</v>
      </c>
      <c r="C235" s="27" t="s">
        <v>11</v>
      </c>
      <c r="D235" s="36">
        <v>1</v>
      </c>
      <c r="E235" s="39"/>
      <c r="F235" s="104">
        <f t="shared" si="3"/>
        <v>0</v>
      </c>
      <c r="G235" s="103" t="s">
        <v>953</v>
      </c>
    </row>
    <row r="236" spans="1:1020 1264:2044 2288:3068 3312:4092 4336:5116 5360:6140 6384:7164 7408:8188 8432:9212 9456:10236 10480:11260 11504:12284 12528:13308 13552:14332 14576:15356 15600:16124" x14ac:dyDescent="0.35">
      <c r="A236" s="26" t="s">
        <v>151</v>
      </c>
      <c r="B236" s="2" t="s">
        <v>769</v>
      </c>
      <c r="C236" s="27" t="s">
        <v>4</v>
      </c>
      <c r="D236" s="36">
        <v>4.7E-2</v>
      </c>
      <c r="E236" s="39"/>
      <c r="F236" s="104">
        <f t="shared" si="3"/>
        <v>0</v>
      </c>
      <c r="G236" s="103" t="s">
        <v>620</v>
      </c>
    </row>
    <row r="237" spans="1:1020 1264:2044 2288:3068 3312:4092 4336:5116 5360:6140 6384:7164 7408:8188 8432:9212 9456:10236 10480:11260 11504:12284 12528:13308 13552:14332 14576:15356 15600:16124" x14ac:dyDescent="0.35">
      <c r="A237" s="41" t="s">
        <v>421</v>
      </c>
      <c r="B237" s="2" t="s">
        <v>770</v>
      </c>
      <c r="C237" s="27" t="s">
        <v>11</v>
      </c>
      <c r="D237" s="36">
        <v>5</v>
      </c>
      <c r="E237" s="39"/>
      <c r="F237" s="104">
        <f t="shared" si="3"/>
        <v>0</v>
      </c>
      <c r="G237" s="103" t="s">
        <v>953</v>
      </c>
    </row>
    <row r="238" spans="1:1020 1264:2044 2288:3068 3312:4092 4336:5116 5360:6140 6384:7164 7408:8188 8432:9212 9456:10236 10480:11260 11504:12284 12528:13308 13552:14332 14576:15356 15600:16124" x14ac:dyDescent="0.35">
      <c r="A238" s="26" t="s">
        <v>152</v>
      </c>
      <c r="B238" s="2" t="s">
        <v>771</v>
      </c>
      <c r="C238" s="27" t="s">
        <v>4</v>
      </c>
      <c r="D238" s="36">
        <v>0.153</v>
      </c>
      <c r="E238" s="39"/>
      <c r="F238" s="104">
        <f t="shared" si="3"/>
        <v>0</v>
      </c>
      <c r="G238" s="103" t="s">
        <v>620</v>
      </c>
    </row>
    <row r="239" spans="1:1020 1264:2044 2288:3068 3312:4092 4336:5116 5360:6140 6384:7164 7408:8188 8432:9212 9456:10236 10480:11260 11504:12284 12528:13308 13552:14332 14576:15356 15600:16124" x14ac:dyDescent="0.35">
      <c r="A239" s="41" t="s">
        <v>422</v>
      </c>
      <c r="B239" s="2" t="s">
        <v>772</v>
      </c>
      <c r="C239" s="27" t="s">
        <v>11</v>
      </c>
      <c r="D239" s="36">
        <v>1</v>
      </c>
      <c r="E239" s="39"/>
      <c r="F239" s="104">
        <f t="shared" si="3"/>
        <v>0</v>
      </c>
      <c r="G239" s="103" t="s">
        <v>953</v>
      </c>
    </row>
    <row r="240" spans="1:1020 1264:2044 2288:3068 3312:4092 4336:5116 5360:6140 6384:7164 7408:8188 8432:9212 9456:10236 10480:11260 11504:12284 12528:13308 13552:14332 14576:15356 15600:16124" x14ac:dyDescent="0.35">
      <c r="A240" s="26" t="s">
        <v>153</v>
      </c>
      <c r="B240" s="2" t="s">
        <v>773</v>
      </c>
      <c r="C240" s="27" t="s">
        <v>4</v>
      </c>
      <c r="D240" s="36">
        <v>9.5999999999999992E-3</v>
      </c>
      <c r="E240" s="39"/>
      <c r="F240" s="104">
        <f t="shared" si="3"/>
        <v>0</v>
      </c>
      <c r="G240" s="103" t="s">
        <v>620</v>
      </c>
    </row>
    <row r="241" spans="1:7" x14ac:dyDescent="0.35">
      <c r="A241" s="41" t="s">
        <v>423</v>
      </c>
      <c r="B241" s="2" t="s">
        <v>774</v>
      </c>
      <c r="C241" s="27" t="s">
        <v>11</v>
      </c>
      <c r="D241" s="36">
        <v>2</v>
      </c>
      <c r="E241" s="39"/>
      <c r="F241" s="104">
        <f t="shared" si="3"/>
        <v>0</v>
      </c>
      <c r="G241" s="103" t="s">
        <v>953</v>
      </c>
    </row>
    <row r="242" spans="1:7" x14ac:dyDescent="0.35">
      <c r="A242" s="26" t="s">
        <v>154</v>
      </c>
      <c r="B242" s="2" t="s">
        <v>775</v>
      </c>
      <c r="C242" s="27" t="s">
        <v>4</v>
      </c>
      <c r="D242" s="36">
        <v>4.7999999999999996E-3</v>
      </c>
      <c r="E242" s="39"/>
      <c r="F242" s="104">
        <f t="shared" si="3"/>
        <v>0</v>
      </c>
      <c r="G242" s="103" t="s">
        <v>620</v>
      </c>
    </row>
    <row r="243" spans="1:7" x14ac:dyDescent="0.35">
      <c r="A243" s="41" t="s">
        <v>424</v>
      </c>
      <c r="B243" s="2" t="s">
        <v>776</v>
      </c>
      <c r="C243" s="27" t="s">
        <v>11</v>
      </c>
      <c r="D243" s="36">
        <v>2</v>
      </c>
      <c r="E243" s="39"/>
      <c r="F243" s="104">
        <f t="shared" si="3"/>
        <v>0</v>
      </c>
      <c r="G243" s="103" t="s">
        <v>953</v>
      </c>
    </row>
    <row r="244" spans="1:7" x14ac:dyDescent="0.35">
      <c r="A244" s="26" t="s">
        <v>19</v>
      </c>
      <c r="B244" s="2" t="s">
        <v>777</v>
      </c>
      <c r="C244" s="27" t="s">
        <v>4</v>
      </c>
      <c r="D244" s="36">
        <v>0.32</v>
      </c>
      <c r="E244" s="39"/>
      <c r="F244" s="104">
        <f t="shared" si="3"/>
        <v>0</v>
      </c>
      <c r="G244" s="103" t="s">
        <v>620</v>
      </c>
    </row>
    <row r="245" spans="1:7" x14ac:dyDescent="0.35">
      <c r="A245" s="41" t="s">
        <v>425</v>
      </c>
      <c r="B245" s="2" t="s">
        <v>778</v>
      </c>
      <c r="C245" s="27" t="s">
        <v>11</v>
      </c>
      <c r="D245" s="36">
        <v>4</v>
      </c>
      <c r="E245" s="39"/>
      <c r="F245" s="104">
        <f t="shared" si="3"/>
        <v>0</v>
      </c>
      <c r="G245" s="103" t="s">
        <v>953</v>
      </c>
    </row>
    <row r="246" spans="1:7" x14ac:dyDescent="0.35">
      <c r="A246" s="26" t="s">
        <v>21</v>
      </c>
      <c r="B246" s="2" t="s">
        <v>779</v>
      </c>
      <c r="C246" s="27" t="s">
        <v>4</v>
      </c>
      <c r="D246" s="36">
        <v>0.64</v>
      </c>
      <c r="E246" s="39"/>
      <c r="F246" s="104">
        <f t="shared" si="3"/>
        <v>0</v>
      </c>
      <c r="G246" s="103" t="s">
        <v>620</v>
      </c>
    </row>
    <row r="247" spans="1:7" x14ac:dyDescent="0.35">
      <c r="A247" s="41" t="s">
        <v>426</v>
      </c>
      <c r="B247" s="2" t="s">
        <v>780</v>
      </c>
      <c r="C247" s="27" t="s">
        <v>11</v>
      </c>
      <c r="D247" s="36">
        <v>8</v>
      </c>
      <c r="E247" s="39"/>
      <c r="F247" s="104">
        <f t="shared" si="3"/>
        <v>0</v>
      </c>
      <c r="G247" s="103" t="s">
        <v>953</v>
      </c>
    </row>
    <row r="248" spans="1:7" x14ac:dyDescent="0.35">
      <c r="A248" s="26" t="s">
        <v>22</v>
      </c>
      <c r="B248" s="2" t="s">
        <v>781</v>
      </c>
      <c r="C248" s="27" t="s">
        <v>4</v>
      </c>
      <c r="D248" s="36">
        <v>1.7999999999999999E-2</v>
      </c>
      <c r="E248" s="39"/>
      <c r="F248" s="104">
        <f t="shared" si="3"/>
        <v>0</v>
      </c>
      <c r="G248" s="103" t="s">
        <v>620</v>
      </c>
    </row>
    <row r="249" spans="1:7" x14ac:dyDescent="0.35">
      <c r="A249" s="41" t="s">
        <v>427</v>
      </c>
      <c r="B249" s="2" t="s">
        <v>782</v>
      </c>
      <c r="C249" s="27" t="s">
        <v>11</v>
      </c>
      <c r="D249" s="36">
        <v>2</v>
      </c>
      <c r="E249" s="39"/>
      <c r="F249" s="104">
        <f t="shared" si="3"/>
        <v>0</v>
      </c>
      <c r="G249" s="103" t="s">
        <v>953</v>
      </c>
    </row>
    <row r="250" spans="1:7" x14ac:dyDescent="0.35">
      <c r="A250" s="26" t="s">
        <v>155</v>
      </c>
      <c r="B250" s="2" t="s">
        <v>783</v>
      </c>
      <c r="C250" s="27" t="s">
        <v>4</v>
      </c>
      <c r="D250" s="36">
        <v>4.4999999999999997E-3</v>
      </c>
      <c r="E250" s="39"/>
      <c r="F250" s="104">
        <f t="shared" si="3"/>
        <v>0</v>
      </c>
      <c r="G250" s="103" t="s">
        <v>620</v>
      </c>
    </row>
    <row r="251" spans="1:7" x14ac:dyDescent="0.35">
      <c r="A251" s="41" t="s">
        <v>428</v>
      </c>
      <c r="B251" s="2" t="s">
        <v>784</v>
      </c>
      <c r="C251" s="27" t="s">
        <v>11</v>
      </c>
      <c r="D251" s="36">
        <v>1</v>
      </c>
      <c r="E251" s="39"/>
      <c r="F251" s="104">
        <f t="shared" si="3"/>
        <v>0</v>
      </c>
      <c r="G251" s="103" t="s">
        <v>953</v>
      </c>
    </row>
    <row r="252" spans="1:7" x14ac:dyDescent="0.35">
      <c r="A252" s="26" t="s">
        <v>156</v>
      </c>
      <c r="B252" s="2" t="s">
        <v>785</v>
      </c>
      <c r="C252" s="27" t="s">
        <v>4</v>
      </c>
      <c r="D252" s="36">
        <v>3.15E-2</v>
      </c>
      <c r="E252" s="39"/>
      <c r="F252" s="104">
        <f t="shared" si="3"/>
        <v>0</v>
      </c>
      <c r="G252" s="103" t="s">
        <v>620</v>
      </c>
    </row>
    <row r="253" spans="1:7" x14ac:dyDescent="0.35">
      <c r="A253" s="41" t="s">
        <v>429</v>
      </c>
      <c r="B253" s="2" t="s">
        <v>786</v>
      </c>
      <c r="C253" s="27" t="s">
        <v>11</v>
      </c>
      <c r="D253" s="36">
        <v>9</v>
      </c>
      <c r="E253" s="39"/>
      <c r="F253" s="104">
        <f t="shared" si="3"/>
        <v>0</v>
      </c>
      <c r="G253" s="103" t="s">
        <v>953</v>
      </c>
    </row>
    <row r="254" spans="1:7" x14ac:dyDescent="0.35">
      <c r="A254" s="26" t="s">
        <v>157</v>
      </c>
      <c r="B254" s="2" t="s">
        <v>787</v>
      </c>
      <c r="C254" s="27" t="s">
        <v>4</v>
      </c>
      <c r="D254" s="36">
        <v>3.9199999999999999E-2</v>
      </c>
      <c r="E254" s="39"/>
      <c r="F254" s="104">
        <f t="shared" si="3"/>
        <v>0</v>
      </c>
      <c r="G254" s="103" t="s">
        <v>620</v>
      </c>
    </row>
    <row r="255" spans="1:7" x14ac:dyDescent="0.35">
      <c r="A255" s="41" t="s">
        <v>430</v>
      </c>
      <c r="B255" s="2" t="s">
        <v>788</v>
      </c>
      <c r="C255" s="27" t="s">
        <v>11</v>
      </c>
      <c r="D255" s="36">
        <v>14</v>
      </c>
      <c r="E255" s="39"/>
      <c r="F255" s="104">
        <f t="shared" si="3"/>
        <v>0</v>
      </c>
      <c r="G255" s="103" t="s">
        <v>953</v>
      </c>
    </row>
    <row r="256" spans="1:7" x14ac:dyDescent="0.35">
      <c r="A256" s="26" t="s">
        <v>158</v>
      </c>
      <c r="B256" s="2" t="s">
        <v>789</v>
      </c>
      <c r="C256" s="27" t="s">
        <v>4</v>
      </c>
      <c r="D256" s="36">
        <v>1.9199999999999998E-2</v>
      </c>
      <c r="E256" s="39"/>
      <c r="F256" s="104">
        <f t="shared" si="3"/>
        <v>0</v>
      </c>
      <c r="G256" s="103" t="s">
        <v>620</v>
      </c>
    </row>
    <row r="257" spans="1:7" x14ac:dyDescent="0.35">
      <c r="A257" s="41" t="s">
        <v>431</v>
      </c>
      <c r="B257" s="2" t="s">
        <v>790</v>
      </c>
      <c r="C257" s="27" t="s">
        <v>11</v>
      </c>
      <c r="D257" s="36">
        <v>8</v>
      </c>
      <c r="E257" s="39"/>
      <c r="F257" s="104">
        <f t="shared" si="3"/>
        <v>0</v>
      </c>
      <c r="G257" s="103" t="s">
        <v>953</v>
      </c>
    </row>
    <row r="258" spans="1:7" x14ac:dyDescent="0.35">
      <c r="A258" s="26" t="s">
        <v>159</v>
      </c>
      <c r="B258" s="2" t="s">
        <v>791</v>
      </c>
      <c r="C258" s="27" t="s">
        <v>4</v>
      </c>
      <c r="D258" s="36">
        <v>9.6000000000000002E-2</v>
      </c>
      <c r="E258" s="39"/>
      <c r="F258" s="104">
        <f t="shared" si="3"/>
        <v>0</v>
      </c>
      <c r="G258" s="103" t="s">
        <v>620</v>
      </c>
    </row>
    <row r="259" spans="1:7" x14ac:dyDescent="0.35">
      <c r="A259" s="41" t="s">
        <v>53</v>
      </c>
      <c r="B259" s="2" t="s">
        <v>792</v>
      </c>
      <c r="C259" s="27" t="s">
        <v>11</v>
      </c>
      <c r="D259" s="36">
        <v>1</v>
      </c>
      <c r="E259" s="39"/>
      <c r="F259" s="104">
        <f t="shared" si="3"/>
        <v>0</v>
      </c>
      <c r="G259" s="103" t="s">
        <v>953</v>
      </c>
    </row>
    <row r="260" spans="1:7" x14ac:dyDescent="0.35">
      <c r="A260" s="26" t="s">
        <v>160</v>
      </c>
      <c r="B260" s="2" t="s">
        <v>793</v>
      </c>
      <c r="C260" s="27" t="s">
        <v>4</v>
      </c>
      <c r="D260" s="36">
        <v>0.23100000000000001</v>
      </c>
      <c r="E260" s="39"/>
      <c r="F260" s="104">
        <f t="shared" si="3"/>
        <v>0</v>
      </c>
      <c r="G260" s="103" t="s">
        <v>620</v>
      </c>
    </row>
    <row r="261" spans="1:7" x14ac:dyDescent="0.35">
      <c r="A261" s="41" t="s">
        <v>275</v>
      </c>
      <c r="B261" s="2" t="s">
        <v>794</v>
      </c>
      <c r="C261" s="27" t="s">
        <v>11</v>
      </c>
      <c r="D261" s="36">
        <v>1</v>
      </c>
      <c r="E261" s="39"/>
      <c r="F261" s="104">
        <f t="shared" si="3"/>
        <v>0</v>
      </c>
      <c r="G261" s="103" t="s">
        <v>953</v>
      </c>
    </row>
    <row r="262" spans="1:7" x14ac:dyDescent="0.35">
      <c r="A262" s="26" t="s">
        <v>161</v>
      </c>
      <c r="B262" s="2" t="s">
        <v>795</v>
      </c>
      <c r="C262" s="27" t="s">
        <v>4</v>
      </c>
      <c r="D262" s="36">
        <v>0.217</v>
      </c>
      <c r="E262" s="39"/>
      <c r="F262" s="104">
        <f t="shared" si="3"/>
        <v>0</v>
      </c>
      <c r="G262" s="103" t="s">
        <v>620</v>
      </c>
    </row>
    <row r="263" spans="1:7" x14ac:dyDescent="0.35">
      <c r="A263" s="41" t="s">
        <v>276</v>
      </c>
      <c r="B263" s="2" t="s">
        <v>796</v>
      </c>
      <c r="C263" s="27" t="s">
        <v>11</v>
      </c>
      <c r="D263" s="36">
        <v>1</v>
      </c>
      <c r="E263" s="39"/>
      <c r="F263" s="104">
        <f t="shared" si="3"/>
        <v>0</v>
      </c>
      <c r="G263" s="103" t="s">
        <v>953</v>
      </c>
    </row>
    <row r="264" spans="1:7" x14ac:dyDescent="0.35">
      <c r="A264" s="26" t="s">
        <v>162</v>
      </c>
      <c r="B264" s="2" t="s">
        <v>797</v>
      </c>
      <c r="C264" s="27" t="s">
        <v>4</v>
      </c>
      <c r="D264" s="36">
        <v>0.13600000000000001</v>
      </c>
      <c r="E264" s="39"/>
      <c r="F264" s="104">
        <f t="shared" si="3"/>
        <v>0</v>
      </c>
      <c r="G264" s="103" t="s">
        <v>620</v>
      </c>
    </row>
    <row r="265" spans="1:7" x14ac:dyDescent="0.35">
      <c r="A265" s="41" t="s">
        <v>163</v>
      </c>
      <c r="B265" s="2" t="s">
        <v>798</v>
      </c>
      <c r="C265" s="27" t="s">
        <v>11</v>
      </c>
      <c r="D265" s="36">
        <v>1</v>
      </c>
      <c r="E265" s="39"/>
      <c r="F265" s="104">
        <f t="shared" ref="F265:F328" si="4">D265*E265</f>
        <v>0</v>
      </c>
      <c r="G265" s="103" t="s">
        <v>953</v>
      </c>
    </row>
    <row r="266" spans="1:7" x14ac:dyDescent="0.35">
      <c r="A266" s="26" t="s">
        <v>164</v>
      </c>
      <c r="B266" s="2" t="s">
        <v>799</v>
      </c>
      <c r="C266" s="27" t="s">
        <v>4</v>
      </c>
      <c r="D266" s="36">
        <v>1.38E-2</v>
      </c>
      <c r="E266" s="39"/>
      <c r="F266" s="104">
        <f t="shared" si="4"/>
        <v>0</v>
      </c>
      <c r="G266" s="103" t="s">
        <v>620</v>
      </c>
    </row>
    <row r="267" spans="1:7" x14ac:dyDescent="0.35">
      <c r="A267" s="41" t="s">
        <v>165</v>
      </c>
      <c r="B267" s="2" t="s">
        <v>800</v>
      </c>
      <c r="C267" s="27" t="s">
        <v>11</v>
      </c>
      <c r="D267" s="36">
        <v>6</v>
      </c>
      <c r="E267" s="39"/>
      <c r="F267" s="104">
        <f t="shared" si="4"/>
        <v>0</v>
      </c>
      <c r="G267" s="103" t="s">
        <v>953</v>
      </c>
    </row>
    <row r="268" spans="1:7" x14ac:dyDescent="0.35">
      <c r="A268" s="26" t="s">
        <v>166</v>
      </c>
      <c r="B268" s="2" t="s">
        <v>801</v>
      </c>
      <c r="C268" s="27" t="s">
        <v>4</v>
      </c>
      <c r="D268" s="36">
        <v>1.1999999999999999E-3</v>
      </c>
      <c r="E268" s="39"/>
      <c r="F268" s="104">
        <f t="shared" si="4"/>
        <v>0</v>
      </c>
      <c r="G268" s="103" t="s">
        <v>620</v>
      </c>
    </row>
    <row r="269" spans="1:7" x14ac:dyDescent="0.35">
      <c r="A269" s="41" t="s">
        <v>167</v>
      </c>
      <c r="B269" s="2" t="s">
        <v>802</v>
      </c>
      <c r="C269" s="27" t="s">
        <v>11</v>
      </c>
      <c r="D269" s="36">
        <v>1</v>
      </c>
      <c r="E269" s="39"/>
      <c r="F269" s="104">
        <f t="shared" si="4"/>
        <v>0</v>
      </c>
      <c r="G269" s="103" t="s">
        <v>953</v>
      </c>
    </row>
    <row r="270" spans="1:7" x14ac:dyDescent="0.35">
      <c r="A270" s="26" t="s">
        <v>168</v>
      </c>
      <c r="B270" s="2" t="s">
        <v>803</v>
      </c>
      <c r="C270" s="27" t="s">
        <v>4</v>
      </c>
      <c r="D270" s="36">
        <v>6.3E-3</v>
      </c>
      <c r="E270" s="39"/>
      <c r="F270" s="104">
        <f t="shared" si="4"/>
        <v>0</v>
      </c>
      <c r="G270" s="103" t="s">
        <v>620</v>
      </c>
    </row>
    <row r="271" spans="1:7" x14ac:dyDescent="0.35">
      <c r="A271" s="41" t="s">
        <v>169</v>
      </c>
      <c r="B271" s="2" t="s">
        <v>804</v>
      </c>
      <c r="C271" s="27" t="s">
        <v>11</v>
      </c>
      <c r="D271" s="36">
        <v>7</v>
      </c>
      <c r="E271" s="39"/>
      <c r="F271" s="104">
        <f t="shared" si="4"/>
        <v>0</v>
      </c>
      <c r="G271" s="103" t="s">
        <v>953</v>
      </c>
    </row>
    <row r="272" spans="1:7" x14ac:dyDescent="0.35">
      <c r="A272" s="26" t="s">
        <v>170</v>
      </c>
      <c r="B272" s="2" t="s">
        <v>805</v>
      </c>
      <c r="C272" s="27" t="s">
        <v>4</v>
      </c>
      <c r="D272" s="36">
        <v>1E-3</v>
      </c>
      <c r="E272" s="39"/>
      <c r="F272" s="104">
        <f t="shared" si="4"/>
        <v>0</v>
      </c>
      <c r="G272" s="103" t="s">
        <v>620</v>
      </c>
    </row>
    <row r="273" spans="1:7" x14ac:dyDescent="0.35">
      <c r="A273" s="41" t="s">
        <v>432</v>
      </c>
      <c r="B273" s="2" t="s">
        <v>806</v>
      </c>
      <c r="C273" s="27" t="s">
        <v>11</v>
      </c>
      <c r="D273" s="36">
        <v>5</v>
      </c>
      <c r="E273" s="39"/>
      <c r="F273" s="104">
        <f t="shared" si="4"/>
        <v>0</v>
      </c>
      <c r="G273" s="103" t="s">
        <v>953</v>
      </c>
    </row>
    <row r="274" spans="1:7" x14ac:dyDescent="0.35">
      <c r="A274" s="26" t="s">
        <v>171</v>
      </c>
      <c r="B274" s="2" t="s">
        <v>807</v>
      </c>
      <c r="C274" s="27" t="s">
        <v>4</v>
      </c>
      <c r="D274" s="36">
        <v>0.13800000000000001</v>
      </c>
      <c r="E274" s="39"/>
      <c r="F274" s="104">
        <f t="shared" si="4"/>
        <v>0</v>
      </c>
      <c r="G274" s="103" t="s">
        <v>620</v>
      </c>
    </row>
    <row r="275" spans="1:7" x14ac:dyDescent="0.35">
      <c r="A275" s="41" t="s">
        <v>433</v>
      </c>
      <c r="B275" s="2" t="s">
        <v>808</v>
      </c>
      <c r="C275" s="27" t="s">
        <v>11</v>
      </c>
      <c r="D275" s="36">
        <v>2</v>
      </c>
      <c r="E275" s="39"/>
      <c r="F275" s="104">
        <f t="shared" si="4"/>
        <v>0</v>
      </c>
      <c r="G275" s="103" t="s">
        <v>953</v>
      </c>
    </row>
    <row r="276" spans="1:7" x14ac:dyDescent="0.35">
      <c r="A276" s="26" t="s">
        <v>172</v>
      </c>
      <c r="B276" s="2" t="s">
        <v>809</v>
      </c>
      <c r="C276" s="27" t="s">
        <v>4</v>
      </c>
      <c r="D276" s="36">
        <v>6.8900000000000003E-2</v>
      </c>
      <c r="E276" s="39"/>
      <c r="F276" s="104">
        <f t="shared" si="4"/>
        <v>0</v>
      </c>
      <c r="G276" s="103" t="s">
        <v>620</v>
      </c>
    </row>
    <row r="277" spans="1:7" x14ac:dyDescent="0.35">
      <c r="A277" s="41" t="s">
        <v>434</v>
      </c>
      <c r="B277" s="2" t="s">
        <v>810</v>
      </c>
      <c r="C277" s="27" t="s">
        <v>11</v>
      </c>
      <c r="D277" s="36">
        <v>1</v>
      </c>
      <c r="E277" s="39"/>
      <c r="F277" s="104">
        <f t="shared" si="4"/>
        <v>0</v>
      </c>
      <c r="G277" s="103" t="s">
        <v>953</v>
      </c>
    </row>
    <row r="278" spans="1:7" x14ac:dyDescent="0.35">
      <c r="A278" s="26" t="s">
        <v>173</v>
      </c>
      <c r="B278" s="2" t="s">
        <v>811</v>
      </c>
      <c r="C278" s="27" t="s">
        <v>4</v>
      </c>
      <c r="D278" s="36">
        <v>0.33579999999999999</v>
      </c>
      <c r="E278" s="39"/>
      <c r="F278" s="104">
        <f t="shared" si="4"/>
        <v>0</v>
      </c>
      <c r="G278" s="103" t="s">
        <v>620</v>
      </c>
    </row>
    <row r="279" spans="1:7" x14ac:dyDescent="0.35">
      <c r="A279" s="41" t="s">
        <v>435</v>
      </c>
      <c r="B279" s="2" t="s">
        <v>812</v>
      </c>
      <c r="C279" s="27" t="s">
        <v>11</v>
      </c>
      <c r="D279" s="36">
        <v>2</v>
      </c>
      <c r="E279" s="39"/>
      <c r="F279" s="104">
        <f t="shared" si="4"/>
        <v>0</v>
      </c>
      <c r="G279" s="103" t="s">
        <v>953</v>
      </c>
    </row>
    <row r="280" spans="1:7" x14ac:dyDescent="0.35">
      <c r="A280" s="26" t="s">
        <v>174</v>
      </c>
      <c r="B280" s="2" t="s">
        <v>813</v>
      </c>
      <c r="C280" s="27" t="s">
        <v>4</v>
      </c>
      <c r="D280" s="36">
        <v>0.25</v>
      </c>
      <c r="E280" s="39"/>
      <c r="F280" s="104">
        <f t="shared" si="4"/>
        <v>0</v>
      </c>
      <c r="G280" s="103" t="s">
        <v>620</v>
      </c>
    </row>
    <row r="281" spans="1:7" x14ac:dyDescent="0.35">
      <c r="A281" s="41" t="s">
        <v>436</v>
      </c>
      <c r="B281" s="2" t="s">
        <v>814</v>
      </c>
      <c r="C281" s="27" t="s">
        <v>11</v>
      </c>
      <c r="D281" s="36">
        <v>2</v>
      </c>
      <c r="E281" s="39"/>
      <c r="F281" s="104">
        <f t="shared" si="4"/>
        <v>0</v>
      </c>
      <c r="G281" s="103" t="s">
        <v>953</v>
      </c>
    </row>
    <row r="282" spans="1:7" x14ac:dyDescent="0.35">
      <c r="A282" s="41"/>
      <c r="B282" s="80" t="s">
        <v>815</v>
      </c>
      <c r="C282" s="27"/>
      <c r="D282" s="36"/>
      <c r="E282" s="39"/>
      <c r="F282" s="104"/>
      <c r="G282" s="103" t="s">
        <v>620</v>
      </c>
    </row>
    <row r="283" spans="1:7" x14ac:dyDescent="0.35">
      <c r="A283" s="26" t="s">
        <v>437</v>
      </c>
      <c r="B283" s="2" t="s">
        <v>816</v>
      </c>
      <c r="C283" s="27" t="s">
        <v>26</v>
      </c>
      <c r="D283" s="36">
        <v>2</v>
      </c>
      <c r="E283" s="39"/>
      <c r="F283" s="104">
        <f t="shared" si="4"/>
        <v>0</v>
      </c>
      <c r="G283" s="103" t="s">
        <v>620</v>
      </c>
    </row>
    <row r="284" spans="1:7" x14ac:dyDescent="0.35">
      <c r="A284" s="26" t="s">
        <v>438</v>
      </c>
      <c r="B284" s="2" t="s">
        <v>817</v>
      </c>
      <c r="C284" s="27" t="s">
        <v>26</v>
      </c>
      <c r="D284" s="36">
        <v>2</v>
      </c>
      <c r="E284" s="39"/>
      <c r="F284" s="104">
        <f t="shared" si="4"/>
        <v>0</v>
      </c>
      <c r="G284" s="103" t="s">
        <v>620</v>
      </c>
    </row>
    <row r="285" spans="1:7" x14ac:dyDescent="0.35">
      <c r="A285" s="26" t="s">
        <v>439</v>
      </c>
      <c r="B285" s="2" t="s">
        <v>818</v>
      </c>
      <c r="C285" s="27" t="s">
        <v>5</v>
      </c>
      <c r="D285" s="36">
        <v>1.5</v>
      </c>
      <c r="E285" s="39"/>
      <c r="F285" s="104">
        <f t="shared" si="4"/>
        <v>0</v>
      </c>
      <c r="G285" s="103" t="s">
        <v>953</v>
      </c>
    </row>
    <row r="286" spans="1:7" s="81" customFormat="1" x14ac:dyDescent="0.45">
      <c r="A286" s="26" t="s">
        <v>561</v>
      </c>
      <c r="B286" s="2" t="s">
        <v>645</v>
      </c>
      <c r="C286" s="18" t="s">
        <v>13</v>
      </c>
      <c r="D286" s="36">
        <v>2.0301120000000004</v>
      </c>
      <c r="E286" s="39"/>
      <c r="F286" s="104">
        <f t="shared" si="4"/>
        <v>0</v>
      </c>
      <c r="G286" s="103" t="s">
        <v>619</v>
      </c>
    </row>
    <row r="287" spans="1:7" s="81" customFormat="1" x14ac:dyDescent="0.45">
      <c r="A287" s="26" t="s">
        <v>562</v>
      </c>
      <c r="B287" s="2" t="s">
        <v>25</v>
      </c>
      <c r="C287" s="18" t="s">
        <v>13</v>
      </c>
      <c r="D287" s="36">
        <v>0.97812240000000006</v>
      </c>
      <c r="E287" s="39"/>
      <c r="F287" s="104">
        <f t="shared" si="4"/>
        <v>0</v>
      </c>
      <c r="G287" s="103" t="s">
        <v>619</v>
      </c>
    </row>
    <row r="288" spans="1:7" s="81" customFormat="1" x14ac:dyDescent="0.45">
      <c r="A288" s="26" t="s">
        <v>563</v>
      </c>
      <c r="B288" s="2" t="s">
        <v>359</v>
      </c>
      <c r="C288" s="18" t="s">
        <v>13</v>
      </c>
      <c r="D288" s="36">
        <v>3.7679999999999998</v>
      </c>
      <c r="E288" s="39"/>
      <c r="F288" s="104">
        <f t="shared" si="4"/>
        <v>0</v>
      </c>
      <c r="G288" s="103" t="s">
        <v>619</v>
      </c>
    </row>
    <row r="289" spans="1:7" s="81" customFormat="1" x14ac:dyDescent="0.45">
      <c r="A289" s="26" t="s">
        <v>564</v>
      </c>
      <c r="B289" s="2" t="s">
        <v>360</v>
      </c>
      <c r="C289" s="18" t="s">
        <v>13</v>
      </c>
      <c r="D289" s="36">
        <v>2.9013600000000004</v>
      </c>
      <c r="E289" s="39"/>
      <c r="F289" s="104">
        <f t="shared" si="4"/>
        <v>0</v>
      </c>
      <c r="G289" s="103" t="s">
        <v>619</v>
      </c>
    </row>
    <row r="290" spans="1:7" s="20" customFormat="1" x14ac:dyDescent="0.35">
      <c r="A290" s="17" t="s">
        <v>175</v>
      </c>
      <c r="B290" s="62" t="s">
        <v>819</v>
      </c>
      <c r="C290" s="18" t="s">
        <v>10</v>
      </c>
      <c r="D290" s="36">
        <v>4</v>
      </c>
      <c r="E290" s="39"/>
      <c r="F290" s="104">
        <f t="shared" si="4"/>
        <v>0</v>
      </c>
      <c r="G290" s="103" t="s">
        <v>620</v>
      </c>
    </row>
    <row r="291" spans="1:7" x14ac:dyDescent="0.35">
      <c r="A291" s="26" t="s">
        <v>176</v>
      </c>
      <c r="B291" s="2" t="s">
        <v>820</v>
      </c>
      <c r="C291" s="27" t="s">
        <v>4</v>
      </c>
      <c r="D291" s="36">
        <v>0.15675</v>
      </c>
      <c r="E291" s="39"/>
      <c r="F291" s="104">
        <f t="shared" si="4"/>
        <v>0</v>
      </c>
      <c r="G291" s="103" t="s">
        <v>620</v>
      </c>
    </row>
    <row r="292" spans="1:7" x14ac:dyDescent="0.35">
      <c r="A292" s="41"/>
      <c r="B292" s="80" t="s">
        <v>821</v>
      </c>
      <c r="C292" s="27"/>
      <c r="D292" s="36"/>
      <c r="E292" s="39"/>
      <c r="F292" s="104"/>
      <c r="G292" s="103" t="s">
        <v>620</v>
      </c>
    </row>
    <row r="293" spans="1:7" x14ac:dyDescent="0.35">
      <c r="A293" s="26" t="s">
        <v>50</v>
      </c>
      <c r="B293" s="2" t="s">
        <v>822</v>
      </c>
      <c r="C293" s="27" t="s">
        <v>26</v>
      </c>
      <c r="D293" s="36">
        <v>2</v>
      </c>
      <c r="E293" s="39"/>
      <c r="F293" s="104">
        <f t="shared" si="4"/>
        <v>0</v>
      </c>
      <c r="G293" s="103" t="s">
        <v>620</v>
      </c>
    </row>
    <row r="294" spans="1:7" x14ac:dyDescent="0.35">
      <c r="A294" s="26" t="s">
        <v>177</v>
      </c>
      <c r="B294" s="2" t="s">
        <v>823</v>
      </c>
      <c r="C294" s="27" t="s">
        <v>26</v>
      </c>
      <c r="D294" s="36">
        <v>2</v>
      </c>
      <c r="E294" s="39"/>
      <c r="F294" s="104">
        <f t="shared" si="4"/>
        <v>0</v>
      </c>
      <c r="G294" s="103" t="s">
        <v>620</v>
      </c>
    </row>
    <row r="295" spans="1:7" x14ac:dyDescent="0.35">
      <c r="A295" s="26" t="s">
        <v>277</v>
      </c>
      <c r="B295" s="2" t="s">
        <v>824</v>
      </c>
      <c r="C295" s="27" t="s">
        <v>5</v>
      </c>
      <c r="D295" s="36">
        <v>1.3</v>
      </c>
      <c r="E295" s="39"/>
      <c r="F295" s="104">
        <f t="shared" si="4"/>
        <v>0</v>
      </c>
      <c r="G295" s="103" t="s">
        <v>953</v>
      </c>
    </row>
    <row r="296" spans="1:7" s="81" customFormat="1" x14ac:dyDescent="0.45">
      <c r="A296" s="26" t="s">
        <v>565</v>
      </c>
      <c r="B296" s="2" t="s">
        <v>645</v>
      </c>
      <c r="C296" s="18" t="s">
        <v>13</v>
      </c>
      <c r="D296" s="36">
        <v>2.0301120000000004</v>
      </c>
      <c r="E296" s="39"/>
      <c r="F296" s="104">
        <f t="shared" si="4"/>
        <v>0</v>
      </c>
      <c r="G296" s="103" t="s">
        <v>619</v>
      </c>
    </row>
    <row r="297" spans="1:7" s="81" customFormat="1" x14ac:dyDescent="0.45">
      <c r="A297" s="26" t="s">
        <v>566</v>
      </c>
      <c r="B297" s="2" t="s">
        <v>25</v>
      </c>
      <c r="C297" s="18" t="s">
        <v>13</v>
      </c>
      <c r="D297" s="36">
        <v>0.97812240000000006</v>
      </c>
      <c r="E297" s="39"/>
      <c r="F297" s="104">
        <f t="shared" si="4"/>
        <v>0</v>
      </c>
      <c r="G297" s="103" t="s">
        <v>619</v>
      </c>
    </row>
    <row r="298" spans="1:7" s="81" customFormat="1" x14ac:dyDescent="0.45">
      <c r="A298" s="26" t="s">
        <v>567</v>
      </c>
      <c r="B298" s="2" t="s">
        <v>359</v>
      </c>
      <c r="C298" s="18" t="s">
        <v>13</v>
      </c>
      <c r="D298" s="36">
        <v>3.7679999999999998</v>
      </c>
      <c r="E298" s="39"/>
      <c r="F298" s="104">
        <f t="shared" si="4"/>
        <v>0</v>
      </c>
      <c r="G298" s="103" t="s">
        <v>619</v>
      </c>
    </row>
    <row r="299" spans="1:7" s="81" customFormat="1" x14ac:dyDescent="0.45">
      <c r="A299" s="26" t="s">
        <v>568</v>
      </c>
      <c r="B299" s="2" t="s">
        <v>360</v>
      </c>
      <c r="C299" s="18" t="s">
        <v>13</v>
      </c>
      <c r="D299" s="36">
        <v>2.9013600000000004</v>
      </c>
      <c r="E299" s="39"/>
      <c r="F299" s="104">
        <f t="shared" si="4"/>
        <v>0</v>
      </c>
      <c r="G299" s="103" t="s">
        <v>619</v>
      </c>
    </row>
    <row r="300" spans="1:7" s="20" customFormat="1" x14ac:dyDescent="0.35">
      <c r="A300" s="17" t="s">
        <v>178</v>
      </c>
      <c r="B300" s="62" t="s">
        <v>825</v>
      </c>
      <c r="C300" s="18" t="s">
        <v>10</v>
      </c>
      <c r="D300" s="36">
        <v>4</v>
      </c>
      <c r="E300" s="39"/>
      <c r="F300" s="104">
        <f t="shared" si="4"/>
        <v>0</v>
      </c>
      <c r="G300" s="103" t="s">
        <v>620</v>
      </c>
    </row>
    <row r="301" spans="1:7" x14ac:dyDescent="0.35">
      <c r="A301" s="26" t="s">
        <v>179</v>
      </c>
      <c r="B301" s="2" t="s">
        <v>826</v>
      </c>
      <c r="C301" s="27" t="s">
        <v>4</v>
      </c>
      <c r="D301" s="36">
        <v>0.10881</v>
      </c>
      <c r="E301" s="39"/>
      <c r="F301" s="104">
        <f t="shared" si="4"/>
        <v>0</v>
      </c>
      <c r="G301" s="103" t="s">
        <v>620</v>
      </c>
    </row>
    <row r="302" spans="1:7" x14ac:dyDescent="0.35">
      <c r="A302" s="26" t="s">
        <v>180</v>
      </c>
      <c r="B302" s="2" t="s">
        <v>827</v>
      </c>
      <c r="C302" s="27" t="s">
        <v>4</v>
      </c>
      <c r="D302" s="36">
        <v>0.11600000000000001</v>
      </c>
      <c r="E302" s="39"/>
      <c r="F302" s="104">
        <f t="shared" si="4"/>
        <v>0</v>
      </c>
      <c r="G302" s="103" t="s">
        <v>620</v>
      </c>
    </row>
    <row r="303" spans="1:7" x14ac:dyDescent="0.35">
      <c r="A303" s="41" t="s">
        <v>278</v>
      </c>
      <c r="B303" s="2" t="s">
        <v>828</v>
      </c>
      <c r="C303" s="27" t="s">
        <v>11</v>
      </c>
      <c r="D303" s="36">
        <v>2</v>
      </c>
      <c r="E303" s="39"/>
      <c r="F303" s="104">
        <f t="shared" si="4"/>
        <v>0</v>
      </c>
      <c r="G303" s="103" t="s">
        <v>953</v>
      </c>
    </row>
    <row r="304" spans="1:7" x14ac:dyDescent="0.35">
      <c r="A304" s="26" t="s">
        <v>181</v>
      </c>
      <c r="B304" s="2" t="s">
        <v>829</v>
      </c>
      <c r="C304" s="27" t="s">
        <v>4</v>
      </c>
      <c r="D304" s="36">
        <v>5.6000000000000001E-2</v>
      </c>
      <c r="E304" s="39"/>
      <c r="F304" s="104">
        <f t="shared" si="4"/>
        <v>0</v>
      </c>
      <c r="G304" s="103" t="s">
        <v>620</v>
      </c>
    </row>
    <row r="305" spans="1:7" x14ac:dyDescent="0.35">
      <c r="A305" s="41" t="s">
        <v>440</v>
      </c>
      <c r="B305" s="2" t="s">
        <v>830</v>
      </c>
      <c r="C305" s="27" t="s">
        <v>11</v>
      </c>
      <c r="D305" s="36">
        <v>2</v>
      </c>
      <c r="E305" s="39"/>
      <c r="F305" s="104">
        <f t="shared" si="4"/>
        <v>0</v>
      </c>
      <c r="G305" s="103" t="s">
        <v>953</v>
      </c>
    </row>
    <row r="306" spans="1:7" x14ac:dyDescent="0.35">
      <c r="A306" s="26" t="s">
        <v>182</v>
      </c>
      <c r="B306" s="2" t="s">
        <v>831</v>
      </c>
      <c r="C306" s="27" t="s">
        <v>4</v>
      </c>
      <c r="D306" s="36">
        <v>1.0199999999999999E-2</v>
      </c>
      <c r="E306" s="39"/>
      <c r="F306" s="104">
        <f t="shared" si="4"/>
        <v>0</v>
      </c>
      <c r="G306" s="103" t="s">
        <v>620</v>
      </c>
    </row>
    <row r="307" spans="1:7" x14ac:dyDescent="0.35">
      <c r="A307" s="41" t="s">
        <v>441</v>
      </c>
      <c r="B307" s="2" t="s">
        <v>832</v>
      </c>
      <c r="C307" s="27" t="s">
        <v>11</v>
      </c>
      <c r="D307" s="36">
        <v>2</v>
      </c>
      <c r="E307" s="39"/>
      <c r="F307" s="104">
        <f t="shared" si="4"/>
        <v>0</v>
      </c>
      <c r="G307" s="103" t="s">
        <v>953</v>
      </c>
    </row>
    <row r="308" spans="1:7" x14ac:dyDescent="0.35">
      <c r="A308" s="26" t="s">
        <v>183</v>
      </c>
      <c r="B308" s="2" t="s">
        <v>833</v>
      </c>
      <c r="C308" s="27" t="s">
        <v>4</v>
      </c>
      <c r="D308" s="36">
        <v>0.06</v>
      </c>
      <c r="E308" s="39"/>
      <c r="F308" s="104">
        <f t="shared" si="4"/>
        <v>0</v>
      </c>
      <c r="G308" s="103" t="s">
        <v>620</v>
      </c>
    </row>
    <row r="309" spans="1:7" x14ac:dyDescent="0.35">
      <c r="A309" s="41" t="s">
        <v>442</v>
      </c>
      <c r="B309" s="2" t="s">
        <v>834</v>
      </c>
      <c r="C309" s="27" t="s">
        <v>11</v>
      </c>
      <c r="D309" s="36">
        <v>6</v>
      </c>
      <c r="E309" s="39"/>
      <c r="F309" s="104">
        <f t="shared" si="4"/>
        <v>0</v>
      </c>
      <c r="G309" s="103" t="s">
        <v>953</v>
      </c>
    </row>
    <row r="310" spans="1:7" x14ac:dyDescent="0.35">
      <c r="A310" s="26" t="s">
        <v>184</v>
      </c>
      <c r="B310" s="2" t="s">
        <v>835</v>
      </c>
      <c r="C310" s="27" t="s">
        <v>4</v>
      </c>
      <c r="D310" s="36">
        <v>8.0000000000000002E-3</v>
      </c>
      <c r="E310" s="39"/>
      <c r="F310" s="104">
        <f t="shared" si="4"/>
        <v>0</v>
      </c>
      <c r="G310" s="103" t="s">
        <v>620</v>
      </c>
    </row>
    <row r="311" spans="1:7" x14ac:dyDescent="0.35">
      <c r="A311" s="41" t="s">
        <v>443</v>
      </c>
      <c r="B311" s="2" t="s">
        <v>836</v>
      </c>
      <c r="C311" s="27" t="s">
        <v>11</v>
      </c>
      <c r="D311" s="36">
        <v>4</v>
      </c>
      <c r="E311" s="39"/>
      <c r="F311" s="104">
        <f t="shared" si="4"/>
        <v>0</v>
      </c>
      <c r="G311" s="103" t="s">
        <v>953</v>
      </c>
    </row>
    <row r="312" spans="1:7" x14ac:dyDescent="0.35">
      <c r="A312" s="26" t="s">
        <v>185</v>
      </c>
      <c r="B312" s="2" t="s">
        <v>837</v>
      </c>
      <c r="C312" s="27" t="s">
        <v>4</v>
      </c>
      <c r="D312" s="36">
        <v>3.2000000000000001E-2</v>
      </c>
      <c r="E312" s="39"/>
      <c r="F312" s="104">
        <f t="shared" si="4"/>
        <v>0</v>
      </c>
      <c r="G312" s="103" t="s">
        <v>620</v>
      </c>
    </row>
    <row r="313" spans="1:7" x14ac:dyDescent="0.35">
      <c r="A313" s="41" t="s">
        <v>444</v>
      </c>
      <c r="B313" s="2" t="s">
        <v>838</v>
      </c>
      <c r="C313" s="27" t="s">
        <v>11</v>
      </c>
      <c r="D313" s="36">
        <v>8</v>
      </c>
      <c r="E313" s="39"/>
      <c r="F313" s="104">
        <f t="shared" si="4"/>
        <v>0</v>
      </c>
      <c r="G313" s="103" t="s">
        <v>953</v>
      </c>
    </row>
    <row r="314" spans="1:7" x14ac:dyDescent="0.35">
      <c r="A314" s="26" t="s">
        <v>186</v>
      </c>
      <c r="B314" s="2" t="s">
        <v>839</v>
      </c>
      <c r="C314" s="27" t="s">
        <v>4</v>
      </c>
      <c r="D314" s="36">
        <v>2.1000000000000003E-3</v>
      </c>
      <c r="E314" s="39"/>
      <c r="F314" s="104">
        <f t="shared" si="4"/>
        <v>0</v>
      </c>
      <c r="G314" s="103" t="s">
        <v>620</v>
      </c>
    </row>
    <row r="315" spans="1:7" x14ac:dyDescent="0.35">
      <c r="A315" s="41" t="s">
        <v>445</v>
      </c>
      <c r="B315" s="2" t="s">
        <v>840</v>
      </c>
      <c r="C315" s="27" t="s">
        <v>11</v>
      </c>
      <c r="D315" s="36">
        <v>1</v>
      </c>
      <c r="E315" s="39"/>
      <c r="F315" s="104">
        <f t="shared" si="4"/>
        <v>0</v>
      </c>
      <c r="G315" s="103" t="s">
        <v>953</v>
      </c>
    </row>
    <row r="316" spans="1:7" x14ac:dyDescent="0.35">
      <c r="A316" s="26" t="s">
        <v>187</v>
      </c>
      <c r="B316" s="2" t="s">
        <v>841</v>
      </c>
      <c r="C316" s="27" t="s">
        <v>4</v>
      </c>
      <c r="D316" s="36">
        <v>6.6E-4</v>
      </c>
      <c r="E316" s="39"/>
      <c r="F316" s="104">
        <f t="shared" si="4"/>
        <v>0</v>
      </c>
      <c r="G316" s="103" t="s">
        <v>620</v>
      </c>
    </row>
    <row r="317" spans="1:7" x14ac:dyDescent="0.35">
      <c r="A317" s="41" t="s">
        <v>446</v>
      </c>
      <c r="B317" s="2" t="s">
        <v>842</v>
      </c>
      <c r="C317" s="27" t="s">
        <v>11</v>
      </c>
      <c r="D317" s="36">
        <v>2</v>
      </c>
      <c r="E317" s="39"/>
      <c r="F317" s="104">
        <f t="shared" si="4"/>
        <v>0</v>
      </c>
      <c r="G317" s="103" t="s">
        <v>953</v>
      </c>
    </row>
    <row r="318" spans="1:7" x14ac:dyDescent="0.35">
      <c r="A318" s="26" t="s">
        <v>188</v>
      </c>
      <c r="B318" s="2" t="s">
        <v>843</v>
      </c>
      <c r="C318" s="27" t="s">
        <v>4</v>
      </c>
      <c r="D318" s="36">
        <v>2.6800000000000001E-3</v>
      </c>
      <c r="E318" s="39"/>
      <c r="F318" s="104">
        <f t="shared" si="4"/>
        <v>0</v>
      </c>
      <c r="G318" s="103" t="s">
        <v>620</v>
      </c>
    </row>
    <row r="319" spans="1:7" x14ac:dyDescent="0.35">
      <c r="A319" s="41" t="s">
        <v>447</v>
      </c>
      <c r="B319" s="2" t="s">
        <v>844</v>
      </c>
      <c r="C319" s="27" t="s">
        <v>11</v>
      </c>
      <c r="D319" s="36">
        <v>4</v>
      </c>
      <c r="E319" s="39"/>
      <c r="F319" s="104">
        <f t="shared" si="4"/>
        <v>0</v>
      </c>
      <c r="G319" s="103" t="s">
        <v>953</v>
      </c>
    </row>
    <row r="320" spans="1:7" x14ac:dyDescent="0.35">
      <c r="A320" s="26" t="s">
        <v>189</v>
      </c>
      <c r="B320" s="2" t="s">
        <v>845</v>
      </c>
      <c r="C320" s="27" t="s">
        <v>4</v>
      </c>
      <c r="D320" s="36">
        <v>6.4000000000000005E-4</v>
      </c>
      <c r="E320" s="39"/>
      <c r="F320" s="104">
        <f t="shared" si="4"/>
        <v>0</v>
      </c>
      <c r="G320" s="103" t="s">
        <v>620</v>
      </c>
    </row>
    <row r="321" spans="1:7" x14ac:dyDescent="0.35">
      <c r="A321" s="41" t="s">
        <v>448</v>
      </c>
      <c r="B321" s="2" t="s">
        <v>846</v>
      </c>
      <c r="C321" s="27" t="s">
        <v>11</v>
      </c>
      <c r="D321" s="36">
        <v>4</v>
      </c>
      <c r="E321" s="39"/>
      <c r="F321" s="104">
        <f t="shared" si="4"/>
        <v>0</v>
      </c>
      <c r="G321" s="103" t="s">
        <v>953</v>
      </c>
    </row>
    <row r="322" spans="1:7" s="20" customFormat="1" x14ac:dyDescent="0.35">
      <c r="A322" s="17" t="s">
        <v>304</v>
      </c>
      <c r="B322" s="62" t="s">
        <v>847</v>
      </c>
      <c r="C322" s="18" t="s">
        <v>14</v>
      </c>
      <c r="D322" s="36">
        <v>2.7000000000000003E-2</v>
      </c>
      <c r="E322" s="39"/>
      <c r="F322" s="104">
        <f t="shared" si="4"/>
        <v>0</v>
      </c>
      <c r="G322" s="103" t="s">
        <v>620</v>
      </c>
    </row>
    <row r="323" spans="1:7" s="20" customFormat="1" x14ac:dyDescent="0.35">
      <c r="A323" s="17" t="s">
        <v>305</v>
      </c>
      <c r="B323" s="62" t="s">
        <v>327</v>
      </c>
      <c r="C323" s="18" t="s">
        <v>14</v>
      </c>
      <c r="D323" s="36">
        <v>2.7540000000000002E-2</v>
      </c>
      <c r="E323" s="39"/>
      <c r="F323" s="104">
        <f t="shared" si="4"/>
        <v>0</v>
      </c>
      <c r="G323" s="103" t="s">
        <v>619</v>
      </c>
    </row>
    <row r="324" spans="1:7" s="20" customFormat="1" x14ac:dyDescent="0.35">
      <c r="A324" s="17" t="s">
        <v>569</v>
      </c>
      <c r="B324" s="62" t="s">
        <v>56</v>
      </c>
      <c r="C324" s="18" t="s">
        <v>14</v>
      </c>
      <c r="D324" s="36">
        <v>6.4800000000000014E-4</v>
      </c>
      <c r="E324" s="39"/>
      <c r="F324" s="104">
        <f t="shared" si="4"/>
        <v>0</v>
      </c>
      <c r="G324" s="103" t="s">
        <v>619</v>
      </c>
    </row>
    <row r="325" spans="1:7" s="20" customFormat="1" x14ac:dyDescent="0.35">
      <c r="A325" s="17" t="s">
        <v>57</v>
      </c>
      <c r="B325" s="62" t="s">
        <v>848</v>
      </c>
      <c r="C325" s="18" t="s">
        <v>14</v>
      </c>
      <c r="D325" s="36">
        <v>2.3625E-2</v>
      </c>
      <c r="E325" s="39"/>
      <c r="F325" s="104">
        <f t="shared" si="4"/>
        <v>0</v>
      </c>
      <c r="G325" s="103" t="s">
        <v>620</v>
      </c>
    </row>
    <row r="326" spans="1:7" s="20" customFormat="1" x14ac:dyDescent="0.35">
      <c r="A326" s="17" t="s">
        <v>58</v>
      </c>
      <c r="B326" s="62" t="s">
        <v>327</v>
      </c>
      <c r="C326" s="18" t="s">
        <v>14</v>
      </c>
      <c r="D326" s="36">
        <v>2.4097500000000001E-2</v>
      </c>
      <c r="E326" s="39"/>
      <c r="F326" s="104">
        <f t="shared" si="4"/>
        <v>0</v>
      </c>
      <c r="G326" s="103" t="s">
        <v>619</v>
      </c>
    </row>
    <row r="327" spans="1:7" s="20" customFormat="1" x14ac:dyDescent="0.35">
      <c r="A327" s="17" t="s">
        <v>570</v>
      </c>
      <c r="B327" s="62" t="s">
        <v>56</v>
      </c>
      <c r="C327" s="18" t="s">
        <v>14</v>
      </c>
      <c r="D327" s="36">
        <v>5.6700000000000001E-4</v>
      </c>
      <c r="E327" s="39"/>
      <c r="F327" s="104">
        <f t="shared" si="4"/>
        <v>0</v>
      </c>
      <c r="G327" s="103" t="s">
        <v>619</v>
      </c>
    </row>
    <row r="328" spans="1:7" s="67" customFormat="1" x14ac:dyDescent="0.45">
      <c r="A328" s="26" t="s">
        <v>60</v>
      </c>
      <c r="B328" s="2" t="s">
        <v>322</v>
      </c>
      <c r="C328" s="27" t="s">
        <v>4</v>
      </c>
      <c r="D328" s="36">
        <v>5.7000000000000002E-2</v>
      </c>
      <c r="E328" s="39"/>
      <c r="F328" s="104">
        <f t="shared" si="4"/>
        <v>0</v>
      </c>
      <c r="G328" s="103" t="s">
        <v>620</v>
      </c>
    </row>
    <row r="329" spans="1:7" s="67" customFormat="1" x14ac:dyDescent="0.45">
      <c r="A329" s="26" t="s">
        <v>449</v>
      </c>
      <c r="B329" s="2" t="s">
        <v>68</v>
      </c>
      <c r="C329" s="27" t="s">
        <v>11</v>
      </c>
      <c r="D329" s="36">
        <v>1</v>
      </c>
      <c r="E329" s="39"/>
      <c r="F329" s="104">
        <f t="shared" ref="F329:F390" si="5">D329*E329</f>
        <v>0</v>
      </c>
      <c r="G329" s="103" t="s">
        <v>619</v>
      </c>
    </row>
    <row r="330" spans="1:7" s="67" customFormat="1" x14ac:dyDescent="0.45">
      <c r="A330" s="26" t="s">
        <v>62</v>
      </c>
      <c r="B330" s="2" t="s">
        <v>323</v>
      </c>
      <c r="C330" s="27" t="s">
        <v>4</v>
      </c>
      <c r="D330" s="36">
        <v>4.58E-2</v>
      </c>
      <c r="E330" s="39"/>
      <c r="F330" s="104">
        <f t="shared" si="5"/>
        <v>0</v>
      </c>
      <c r="G330" s="103" t="s">
        <v>620</v>
      </c>
    </row>
    <row r="331" spans="1:7" s="67" customFormat="1" x14ac:dyDescent="0.45">
      <c r="A331" s="26" t="s">
        <v>63</v>
      </c>
      <c r="B331" s="2" t="s">
        <v>65</v>
      </c>
      <c r="C331" s="27" t="s">
        <v>11</v>
      </c>
      <c r="D331" s="36">
        <v>1</v>
      </c>
      <c r="E331" s="39"/>
      <c r="F331" s="104">
        <f t="shared" si="5"/>
        <v>0</v>
      </c>
      <c r="G331" s="103" t="s">
        <v>619</v>
      </c>
    </row>
    <row r="332" spans="1:7" s="67" customFormat="1" x14ac:dyDescent="0.45">
      <c r="A332" s="26" t="s">
        <v>190</v>
      </c>
      <c r="B332" s="2" t="s">
        <v>324</v>
      </c>
      <c r="C332" s="27" t="s">
        <v>4</v>
      </c>
      <c r="D332" s="36">
        <v>3.44E-2</v>
      </c>
      <c r="E332" s="39"/>
      <c r="F332" s="104">
        <f t="shared" si="5"/>
        <v>0</v>
      </c>
      <c r="G332" s="103" t="s">
        <v>620</v>
      </c>
    </row>
    <row r="333" spans="1:7" s="67" customFormat="1" x14ac:dyDescent="0.45">
      <c r="A333" s="26" t="s">
        <v>450</v>
      </c>
      <c r="B333" s="2" t="s">
        <v>67</v>
      </c>
      <c r="C333" s="27" t="s">
        <v>11</v>
      </c>
      <c r="D333" s="36">
        <v>1</v>
      </c>
      <c r="E333" s="39"/>
      <c r="F333" s="104">
        <f t="shared" si="5"/>
        <v>0</v>
      </c>
      <c r="G333" s="103" t="s">
        <v>619</v>
      </c>
    </row>
    <row r="334" spans="1:7" s="20" customFormat="1" x14ac:dyDescent="0.35">
      <c r="A334" s="17" t="s">
        <v>191</v>
      </c>
      <c r="B334" s="62" t="s">
        <v>325</v>
      </c>
      <c r="C334" s="18" t="s">
        <v>4</v>
      </c>
      <c r="D334" s="36">
        <v>0.128</v>
      </c>
      <c r="E334" s="39"/>
      <c r="F334" s="104">
        <f t="shared" si="5"/>
        <v>0</v>
      </c>
      <c r="G334" s="103" t="s">
        <v>620</v>
      </c>
    </row>
    <row r="335" spans="1:7" s="20" customFormat="1" x14ac:dyDescent="0.35">
      <c r="A335" s="17" t="s">
        <v>279</v>
      </c>
      <c r="B335" s="62" t="s">
        <v>59</v>
      </c>
      <c r="C335" s="18" t="s">
        <v>11</v>
      </c>
      <c r="D335" s="36">
        <v>8</v>
      </c>
      <c r="E335" s="39"/>
      <c r="F335" s="104">
        <f t="shared" si="5"/>
        <v>0</v>
      </c>
      <c r="G335" s="103" t="s">
        <v>619</v>
      </c>
    </row>
    <row r="336" spans="1:7" s="20" customFormat="1" x14ac:dyDescent="0.35">
      <c r="A336" s="17" t="s">
        <v>192</v>
      </c>
      <c r="B336" s="62" t="s">
        <v>326</v>
      </c>
      <c r="C336" s="18" t="s">
        <v>4</v>
      </c>
      <c r="D336" s="36">
        <v>8.2000000000000003E-2</v>
      </c>
      <c r="E336" s="39"/>
      <c r="F336" s="104">
        <f t="shared" si="5"/>
        <v>0</v>
      </c>
      <c r="G336" s="103" t="s">
        <v>620</v>
      </c>
    </row>
    <row r="337" spans="1:7" s="20" customFormat="1" x14ac:dyDescent="0.35">
      <c r="A337" s="17" t="s">
        <v>306</v>
      </c>
      <c r="B337" s="62" t="s">
        <v>61</v>
      </c>
      <c r="C337" s="18" t="s">
        <v>11</v>
      </c>
      <c r="D337" s="36">
        <v>10</v>
      </c>
      <c r="E337" s="39"/>
      <c r="F337" s="104">
        <f t="shared" si="5"/>
        <v>0</v>
      </c>
      <c r="G337" s="103" t="s">
        <v>619</v>
      </c>
    </row>
    <row r="338" spans="1:7" s="20" customFormat="1" x14ac:dyDescent="0.35">
      <c r="A338" s="17" t="s">
        <v>193</v>
      </c>
      <c r="B338" s="62" t="s">
        <v>849</v>
      </c>
      <c r="C338" s="18" t="s">
        <v>10</v>
      </c>
      <c r="D338" s="36">
        <v>1</v>
      </c>
      <c r="E338" s="39"/>
      <c r="F338" s="104">
        <f t="shared" si="5"/>
        <v>0</v>
      </c>
      <c r="G338" s="103" t="s">
        <v>620</v>
      </c>
    </row>
    <row r="339" spans="1:7" x14ac:dyDescent="0.35">
      <c r="A339" s="26" t="s">
        <v>280</v>
      </c>
      <c r="B339" s="2" t="s">
        <v>663</v>
      </c>
      <c r="C339" s="27" t="s">
        <v>5</v>
      </c>
      <c r="D339" s="36">
        <v>0.8</v>
      </c>
      <c r="E339" s="39"/>
      <c r="F339" s="104">
        <f t="shared" si="5"/>
        <v>0</v>
      </c>
      <c r="G339" s="103" t="s">
        <v>953</v>
      </c>
    </row>
    <row r="340" spans="1:7" s="20" customFormat="1" x14ac:dyDescent="0.35">
      <c r="A340" s="17" t="s">
        <v>194</v>
      </c>
      <c r="B340" s="62" t="s">
        <v>850</v>
      </c>
      <c r="C340" s="18" t="s">
        <v>10</v>
      </c>
      <c r="D340" s="36">
        <v>1</v>
      </c>
      <c r="E340" s="39"/>
      <c r="F340" s="104">
        <f t="shared" si="5"/>
        <v>0</v>
      </c>
      <c r="G340" s="103" t="s">
        <v>620</v>
      </c>
    </row>
    <row r="341" spans="1:7" s="20" customFormat="1" x14ac:dyDescent="0.35">
      <c r="A341" s="17" t="s">
        <v>64</v>
      </c>
      <c r="B341" s="62" t="s">
        <v>851</v>
      </c>
      <c r="C341" s="18" t="s">
        <v>10</v>
      </c>
      <c r="D341" s="36">
        <v>1</v>
      </c>
      <c r="E341" s="39"/>
      <c r="F341" s="104">
        <f t="shared" si="5"/>
        <v>0</v>
      </c>
      <c r="G341" s="103" t="s">
        <v>620</v>
      </c>
    </row>
    <row r="342" spans="1:7" s="20" customFormat="1" x14ac:dyDescent="0.35">
      <c r="A342" s="17" t="s">
        <v>66</v>
      </c>
      <c r="B342" s="62" t="s">
        <v>852</v>
      </c>
      <c r="C342" s="18" t="s">
        <v>10</v>
      </c>
      <c r="D342" s="36">
        <v>5</v>
      </c>
      <c r="E342" s="39"/>
      <c r="F342" s="104">
        <f t="shared" si="5"/>
        <v>0</v>
      </c>
      <c r="G342" s="103" t="s">
        <v>620</v>
      </c>
    </row>
    <row r="343" spans="1:7" s="20" customFormat="1" x14ac:dyDescent="0.35">
      <c r="A343" s="17" t="s">
        <v>195</v>
      </c>
      <c r="B343" s="62" t="s">
        <v>853</v>
      </c>
      <c r="C343" s="18" t="s">
        <v>10</v>
      </c>
      <c r="D343" s="36">
        <v>9</v>
      </c>
      <c r="E343" s="39"/>
      <c r="F343" s="104">
        <f t="shared" si="5"/>
        <v>0</v>
      </c>
      <c r="G343" s="103" t="s">
        <v>620</v>
      </c>
    </row>
    <row r="344" spans="1:7" s="20" customFormat="1" x14ac:dyDescent="0.35">
      <c r="A344" s="32" t="s">
        <v>281</v>
      </c>
      <c r="B344" s="62" t="s">
        <v>702</v>
      </c>
      <c r="C344" s="18" t="s">
        <v>5</v>
      </c>
      <c r="D344" s="36">
        <v>3.6</v>
      </c>
      <c r="E344" s="39"/>
      <c r="F344" s="104">
        <f t="shared" si="5"/>
        <v>0</v>
      </c>
      <c r="G344" s="103" t="s">
        <v>953</v>
      </c>
    </row>
    <row r="345" spans="1:7" s="20" customFormat="1" x14ac:dyDescent="0.35">
      <c r="A345" s="17" t="s">
        <v>196</v>
      </c>
      <c r="B345" s="62" t="s">
        <v>854</v>
      </c>
      <c r="C345" s="18" t="s">
        <v>10</v>
      </c>
      <c r="D345" s="36">
        <v>4</v>
      </c>
      <c r="E345" s="39"/>
      <c r="F345" s="104">
        <f t="shared" si="5"/>
        <v>0</v>
      </c>
      <c r="G345" s="103" t="s">
        <v>620</v>
      </c>
    </row>
    <row r="346" spans="1:7" s="20" customFormat="1" x14ac:dyDescent="0.35">
      <c r="A346" s="32" t="s">
        <v>282</v>
      </c>
      <c r="B346" s="62" t="s">
        <v>702</v>
      </c>
      <c r="C346" s="18" t="s">
        <v>5</v>
      </c>
      <c r="D346" s="36">
        <v>1.6</v>
      </c>
      <c r="E346" s="39"/>
      <c r="F346" s="104">
        <f t="shared" si="5"/>
        <v>0</v>
      </c>
      <c r="G346" s="103" t="s">
        <v>953</v>
      </c>
    </row>
    <row r="347" spans="1:7" s="20" customFormat="1" x14ac:dyDescent="0.35">
      <c r="A347" s="17" t="s">
        <v>197</v>
      </c>
      <c r="B347" s="62" t="s">
        <v>855</v>
      </c>
      <c r="C347" s="18" t="s">
        <v>10</v>
      </c>
      <c r="D347" s="36">
        <v>17</v>
      </c>
      <c r="E347" s="39"/>
      <c r="F347" s="104">
        <f t="shared" si="5"/>
        <v>0</v>
      </c>
      <c r="G347" s="103" t="s">
        <v>620</v>
      </c>
    </row>
    <row r="348" spans="1:7" s="20" customFormat="1" x14ac:dyDescent="0.35">
      <c r="A348" s="32" t="s">
        <v>571</v>
      </c>
      <c r="B348" s="62" t="s">
        <v>706</v>
      </c>
      <c r="C348" s="18" t="s">
        <v>5</v>
      </c>
      <c r="D348" s="36">
        <v>6.8000000000000007</v>
      </c>
      <c r="E348" s="39"/>
      <c r="F348" s="104">
        <f t="shared" si="5"/>
        <v>0</v>
      </c>
      <c r="G348" s="103" t="s">
        <v>953</v>
      </c>
    </row>
    <row r="349" spans="1:7" s="20" customFormat="1" x14ac:dyDescent="0.35">
      <c r="A349" s="17" t="s">
        <v>198</v>
      </c>
      <c r="B349" s="62" t="s">
        <v>856</v>
      </c>
      <c r="C349" s="18" t="s">
        <v>10</v>
      </c>
      <c r="D349" s="36">
        <v>7</v>
      </c>
      <c r="E349" s="39"/>
      <c r="F349" s="104">
        <f t="shared" si="5"/>
        <v>0</v>
      </c>
      <c r="G349" s="103" t="s">
        <v>620</v>
      </c>
    </row>
    <row r="350" spans="1:7" s="20" customFormat="1" x14ac:dyDescent="0.35">
      <c r="A350" s="32" t="s">
        <v>199</v>
      </c>
      <c r="B350" s="62" t="s">
        <v>706</v>
      </c>
      <c r="C350" s="18" t="s">
        <v>5</v>
      </c>
      <c r="D350" s="36">
        <v>2.8000000000000003</v>
      </c>
      <c r="E350" s="39"/>
      <c r="F350" s="104">
        <f t="shared" si="5"/>
        <v>0</v>
      </c>
      <c r="G350" s="103" t="s">
        <v>953</v>
      </c>
    </row>
    <row r="351" spans="1:7" x14ac:dyDescent="0.35">
      <c r="A351" s="26" t="s">
        <v>200</v>
      </c>
      <c r="B351" s="2" t="s">
        <v>857</v>
      </c>
      <c r="C351" s="27" t="s">
        <v>5</v>
      </c>
      <c r="D351" s="36">
        <v>1404</v>
      </c>
      <c r="E351" s="39"/>
      <c r="F351" s="104">
        <f t="shared" si="5"/>
        <v>0</v>
      </c>
      <c r="G351" s="103" t="s">
        <v>620</v>
      </c>
    </row>
    <row r="352" spans="1:7" x14ac:dyDescent="0.35">
      <c r="A352" s="26" t="s">
        <v>30</v>
      </c>
      <c r="B352" s="2" t="s">
        <v>71</v>
      </c>
      <c r="C352" s="27" t="s">
        <v>5</v>
      </c>
      <c r="D352" s="36">
        <v>1404</v>
      </c>
      <c r="E352" s="39"/>
      <c r="F352" s="104">
        <f t="shared" si="5"/>
        <v>0</v>
      </c>
      <c r="G352" s="103" t="s">
        <v>619</v>
      </c>
    </row>
    <row r="353" spans="1:1020 1264:2044 2288:3068 3312:4092 4336:5116 5360:6140 6384:7164 7408:8188 8432:9212 9456:10236 10480:11260 11504:12284 12528:13308 13552:14332 14576:15356 15600:16124" x14ac:dyDescent="0.35">
      <c r="A353" s="26" t="s">
        <v>69</v>
      </c>
      <c r="B353" s="2" t="s">
        <v>858</v>
      </c>
      <c r="C353" s="27" t="s">
        <v>13</v>
      </c>
      <c r="D353" s="36">
        <v>10.5</v>
      </c>
      <c r="E353" s="39"/>
      <c r="F353" s="104">
        <f t="shared" si="5"/>
        <v>0</v>
      </c>
      <c r="G353" s="103" t="s">
        <v>620</v>
      </c>
    </row>
    <row r="354" spans="1:1020 1264:2044 2288:3068 3312:4092 4336:5116 5360:6140 6384:7164 7408:8188 8432:9212 9456:10236 10480:11260 11504:12284 12528:13308 13552:14332 14576:15356 15600:16124" s="20" customFormat="1" x14ac:dyDescent="0.35">
      <c r="A354" s="17" t="s">
        <v>201</v>
      </c>
      <c r="B354" s="88" t="s">
        <v>328</v>
      </c>
      <c r="C354" s="18" t="s">
        <v>10</v>
      </c>
      <c r="D354" s="36">
        <v>4</v>
      </c>
      <c r="E354" s="39"/>
      <c r="F354" s="104">
        <f t="shared" si="5"/>
        <v>0</v>
      </c>
      <c r="G354" s="103" t="s">
        <v>620</v>
      </c>
    </row>
    <row r="355" spans="1:1020 1264:2044 2288:3068 3312:4092 4336:5116 5360:6140 6384:7164 7408:8188 8432:9212 9456:10236 10480:11260 11504:12284 12528:13308 13552:14332 14576:15356 15600:16124" s="20" customFormat="1" x14ac:dyDescent="0.35">
      <c r="A355" s="17" t="s">
        <v>307</v>
      </c>
      <c r="B355" s="88" t="s">
        <v>329</v>
      </c>
      <c r="C355" s="18" t="s">
        <v>10</v>
      </c>
      <c r="D355" s="36">
        <v>11</v>
      </c>
      <c r="E355" s="39"/>
      <c r="F355" s="104">
        <f t="shared" si="5"/>
        <v>0</v>
      </c>
      <c r="G355" s="103" t="s">
        <v>620</v>
      </c>
    </row>
    <row r="356" spans="1:1020 1264:2044 2288:3068 3312:4092 4336:5116 5360:6140 6384:7164 7408:8188 8432:9212 9456:10236 10480:11260 11504:12284 12528:13308 13552:14332 14576:15356 15600:16124" s="20" customFormat="1" x14ac:dyDescent="0.35">
      <c r="A356" s="17" t="s">
        <v>70</v>
      </c>
      <c r="B356" s="88" t="s">
        <v>330</v>
      </c>
      <c r="C356" s="18" t="s">
        <v>11</v>
      </c>
      <c r="D356" s="36">
        <v>12</v>
      </c>
      <c r="E356" s="39"/>
      <c r="F356" s="104">
        <f t="shared" si="5"/>
        <v>0</v>
      </c>
      <c r="G356" s="103" t="s">
        <v>620</v>
      </c>
    </row>
    <row r="357" spans="1:1020 1264:2044 2288:3068 3312:4092 4336:5116 5360:6140 6384:7164 7408:8188 8432:9212 9456:10236 10480:11260 11504:12284 12528:13308 13552:14332 14576:15356 15600:16124" s="20" customFormat="1" x14ac:dyDescent="0.35">
      <c r="A357" s="17" t="s">
        <v>72</v>
      </c>
      <c r="B357" s="88" t="s">
        <v>331</v>
      </c>
      <c r="C357" s="18" t="s">
        <v>11</v>
      </c>
      <c r="D357" s="36">
        <v>25</v>
      </c>
      <c r="E357" s="39"/>
      <c r="F357" s="104">
        <f t="shared" si="5"/>
        <v>0</v>
      </c>
      <c r="G357" s="103" t="s">
        <v>620</v>
      </c>
    </row>
    <row r="358" spans="1:1020 1264:2044 2288:3068 3312:4092 4336:5116 5360:6140 6384:7164 7408:8188 8432:9212 9456:10236 10480:11260 11504:12284 12528:13308 13552:14332 14576:15356 15600:16124" s="20" customFormat="1" x14ac:dyDescent="0.35">
      <c r="A358" s="17" t="s">
        <v>202</v>
      </c>
      <c r="B358" s="88" t="s">
        <v>332</v>
      </c>
      <c r="C358" s="18" t="s">
        <v>11</v>
      </c>
      <c r="D358" s="36">
        <v>1</v>
      </c>
      <c r="E358" s="39"/>
      <c r="F358" s="104">
        <f t="shared" si="5"/>
        <v>0</v>
      </c>
      <c r="G358" s="103" t="s">
        <v>620</v>
      </c>
    </row>
    <row r="359" spans="1:1020 1264:2044 2288:3068 3312:4092 4336:5116 5360:6140 6384:7164 7408:8188 8432:9212 9456:10236 10480:11260 11504:12284 12528:13308 13552:14332 14576:15356 15600:16124" s="20" customFormat="1" x14ac:dyDescent="0.35">
      <c r="A359" s="17" t="s">
        <v>203</v>
      </c>
      <c r="B359" s="88" t="s">
        <v>291</v>
      </c>
      <c r="C359" s="18" t="s">
        <v>11</v>
      </c>
      <c r="D359" s="36">
        <v>1</v>
      </c>
      <c r="E359" s="39"/>
      <c r="F359" s="104">
        <f t="shared" si="5"/>
        <v>0</v>
      </c>
      <c r="G359" s="103" t="s">
        <v>620</v>
      </c>
    </row>
    <row r="360" spans="1:1020 1264:2044 2288:3068 3312:4092 4336:5116 5360:6140 6384:7164 7408:8188 8432:9212 9456:10236 10480:11260 11504:12284 12528:13308 13552:14332 14576:15356 15600:16124" s="20" customFormat="1" x14ac:dyDescent="0.35">
      <c r="A360" s="17" t="s">
        <v>204</v>
      </c>
      <c r="B360" s="88" t="s">
        <v>292</v>
      </c>
      <c r="C360" s="18" t="s">
        <v>11</v>
      </c>
      <c r="D360" s="36">
        <v>2</v>
      </c>
      <c r="E360" s="39"/>
      <c r="F360" s="104">
        <f t="shared" si="5"/>
        <v>0</v>
      </c>
      <c r="G360" s="103" t="s">
        <v>620</v>
      </c>
    </row>
    <row r="361" spans="1:1020 1264:2044 2288:3068 3312:4092 4336:5116 5360:6140 6384:7164 7408:8188 8432:9212 9456:10236 10480:11260 11504:12284 12528:13308 13552:14332 14576:15356 15600:16124" s="20" customFormat="1" x14ac:dyDescent="0.35">
      <c r="A361" s="17" t="s">
        <v>205</v>
      </c>
      <c r="B361" s="88" t="s">
        <v>293</v>
      </c>
      <c r="C361" s="18" t="s">
        <v>11</v>
      </c>
      <c r="D361" s="36">
        <v>23</v>
      </c>
      <c r="E361" s="39"/>
      <c r="F361" s="104">
        <f t="shared" si="5"/>
        <v>0</v>
      </c>
      <c r="G361" s="103" t="s">
        <v>620</v>
      </c>
    </row>
    <row r="362" spans="1:1020 1264:2044 2288:3068 3312:4092 4336:5116 5360:6140 6384:7164 7408:8188 8432:9212 9456:10236 10480:11260 11504:12284 12528:13308 13552:14332 14576:15356 15600:16124" s="20" customFormat="1" x14ac:dyDescent="0.35">
      <c r="A362" s="17" t="s">
        <v>206</v>
      </c>
      <c r="B362" s="88" t="s">
        <v>294</v>
      </c>
      <c r="C362" s="18" t="s">
        <v>11</v>
      </c>
      <c r="D362" s="36">
        <v>1</v>
      </c>
      <c r="E362" s="39"/>
      <c r="F362" s="104">
        <f t="shared" si="5"/>
        <v>0</v>
      </c>
      <c r="G362" s="103" t="s">
        <v>620</v>
      </c>
    </row>
    <row r="363" spans="1:1020 1264:2044 2288:3068 3312:4092 4336:5116 5360:6140 6384:7164 7408:8188 8432:9212 9456:10236 10480:11260 11504:12284 12528:13308 13552:14332 14576:15356 15600:16124" s="20" customFormat="1" x14ac:dyDescent="0.35">
      <c r="A363" s="17" t="s">
        <v>207</v>
      </c>
      <c r="B363" s="88" t="s">
        <v>333</v>
      </c>
      <c r="C363" s="18" t="s">
        <v>11</v>
      </c>
      <c r="D363" s="36">
        <v>20</v>
      </c>
      <c r="E363" s="39"/>
      <c r="F363" s="104">
        <f t="shared" si="5"/>
        <v>0</v>
      </c>
      <c r="G363" s="103" t="s">
        <v>620</v>
      </c>
    </row>
    <row r="364" spans="1:1020 1264:2044 2288:3068 3312:4092 4336:5116 5360:6140 6384:7164 7408:8188 8432:9212 9456:10236 10480:11260 11504:12284 12528:13308 13552:14332 14576:15356 15600:16124" s="20" customFormat="1" x14ac:dyDescent="0.35">
      <c r="A364" s="17" t="s">
        <v>208</v>
      </c>
      <c r="B364" s="88" t="s">
        <v>334</v>
      </c>
      <c r="C364" s="18" t="s">
        <v>11</v>
      </c>
      <c r="D364" s="36">
        <v>15</v>
      </c>
      <c r="E364" s="39"/>
      <c r="F364" s="104">
        <f t="shared" si="5"/>
        <v>0</v>
      </c>
      <c r="G364" s="103" t="s">
        <v>620</v>
      </c>
    </row>
    <row r="365" spans="1:1020 1264:2044 2288:3068 3312:4092 4336:5116 5360:6140 6384:7164 7408:8188 8432:9212 9456:10236 10480:11260 11504:12284 12528:13308 13552:14332 14576:15356 15600:16124" x14ac:dyDescent="0.35">
      <c r="A365" s="26" t="s">
        <v>209</v>
      </c>
      <c r="B365" s="2" t="s">
        <v>859</v>
      </c>
      <c r="C365" s="27" t="s">
        <v>11</v>
      </c>
      <c r="D365" s="36">
        <v>4</v>
      </c>
      <c r="E365" s="39"/>
      <c r="F365" s="104">
        <f t="shared" si="5"/>
        <v>0</v>
      </c>
      <c r="G365" s="103" t="s">
        <v>620</v>
      </c>
      <c r="IF365" s="41">
        <v>18</v>
      </c>
      <c r="IG365" s="40" t="s">
        <v>12</v>
      </c>
      <c r="IH365" s="70" t="s">
        <v>20</v>
      </c>
      <c r="II365" s="27" t="s">
        <v>11</v>
      </c>
      <c r="IJ365" s="27"/>
      <c r="IK365" s="42">
        <v>22</v>
      </c>
      <c r="IL365" s="27"/>
      <c r="IM365" s="28"/>
      <c r="IN365" s="27"/>
      <c r="IO365" s="28"/>
      <c r="IP365" s="27"/>
      <c r="IQ365" s="28"/>
      <c r="IR365" s="29"/>
      <c r="SB365" s="41">
        <v>18</v>
      </c>
      <c r="SC365" s="40" t="s">
        <v>12</v>
      </c>
      <c r="SD365" s="70" t="s">
        <v>20</v>
      </c>
      <c r="SE365" s="27" t="s">
        <v>11</v>
      </c>
      <c r="SF365" s="27"/>
      <c r="SG365" s="42">
        <v>22</v>
      </c>
      <c r="SH365" s="27"/>
      <c r="SI365" s="28"/>
      <c r="SJ365" s="27"/>
      <c r="SK365" s="28"/>
      <c r="SL365" s="27"/>
      <c r="SM365" s="28"/>
      <c r="SN365" s="29"/>
      <c r="ABX365" s="41">
        <v>18</v>
      </c>
      <c r="ABY365" s="40" t="s">
        <v>12</v>
      </c>
      <c r="ABZ365" s="70" t="s">
        <v>20</v>
      </c>
      <c r="ACA365" s="27" t="s">
        <v>11</v>
      </c>
      <c r="ACB365" s="27"/>
      <c r="ACC365" s="42">
        <v>22</v>
      </c>
      <c r="ACD365" s="27"/>
      <c r="ACE365" s="28"/>
      <c r="ACF365" s="27"/>
      <c r="ACG365" s="28"/>
      <c r="ACH365" s="27"/>
      <c r="ACI365" s="28"/>
      <c r="ACJ365" s="29"/>
      <c r="ALT365" s="41">
        <v>18</v>
      </c>
      <c r="ALU365" s="40" t="s">
        <v>12</v>
      </c>
      <c r="ALV365" s="70" t="s">
        <v>20</v>
      </c>
      <c r="ALW365" s="27" t="s">
        <v>11</v>
      </c>
      <c r="ALX365" s="27"/>
      <c r="ALY365" s="42">
        <v>22</v>
      </c>
      <c r="ALZ365" s="27"/>
      <c r="AMA365" s="28"/>
      <c r="AMB365" s="27"/>
      <c r="AMC365" s="28"/>
      <c r="AMD365" s="27"/>
      <c r="AME365" s="28"/>
      <c r="AMF365" s="29"/>
      <c r="AVP365" s="41">
        <v>18</v>
      </c>
      <c r="AVQ365" s="40" t="s">
        <v>12</v>
      </c>
      <c r="AVR365" s="70" t="s">
        <v>20</v>
      </c>
      <c r="AVS365" s="27" t="s">
        <v>11</v>
      </c>
      <c r="AVT365" s="27"/>
      <c r="AVU365" s="42">
        <v>22</v>
      </c>
      <c r="AVV365" s="27"/>
      <c r="AVW365" s="28"/>
      <c r="AVX365" s="27"/>
      <c r="AVY365" s="28"/>
      <c r="AVZ365" s="27"/>
      <c r="AWA365" s="28"/>
      <c r="AWB365" s="29"/>
      <c r="BFL365" s="41">
        <v>18</v>
      </c>
      <c r="BFM365" s="40" t="s">
        <v>12</v>
      </c>
      <c r="BFN365" s="70" t="s">
        <v>20</v>
      </c>
      <c r="BFO365" s="27" t="s">
        <v>11</v>
      </c>
      <c r="BFP365" s="27"/>
      <c r="BFQ365" s="42">
        <v>22</v>
      </c>
      <c r="BFR365" s="27"/>
      <c r="BFS365" s="28"/>
      <c r="BFT365" s="27"/>
      <c r="BFU365" s="28"/>
      <c r="BFV365" s="27"/>
      <c r="BFW365" s="28"/>
      <c r="BFX365" s="29"/>
      <c r="BPH365" s="41">
        <v>18</v>
      </c>
      <c r="BPI365" s="40" t="s">
        <v>12</v>
      </c>
      <c r="BPJ365" s="70" t="s">
        <v>20</v>
      </c>
      <c r="BPK365" s="27" t="s">
        <v>11</v>
      </c>
      <c r="BPL365" s="27"/>
      <c r="BPM365" s="42">
        <v>22</v>
      </c>
      <c r="BPN365" s="27"/>
      <c r="BPO365" s="28"/>
      <c r="BPP365" s="27"/>
      <c r="BPQ365" s="28"/>
      <c r="BPR365" s="27"/>
      <c r="BPS365" s="28"/>
      <c r="BPT365" s="29"/>
      <c r="BZD365" s="41">
        <v>18</v>
      </c>
      <c r="BZE365" s="40" t="s">
        <v>12</v>
      </c>
      <c r="BZF365" s="70" t="s">
        <v>20</v>
      </c>
      <c r="BZG365" s="27" t="s">
        <v>11</v>
      </c>
      <c r="BZH365" s="27"/>
      <c r="BZI365" s="42">
        <v>22</v>
      </c>
      <c r="BZJ365" s="27"/>
      <c r="BZK365" s="28"/>
      <c r="BZL365" s="27"/>
      <c r="BZM365" s="28"/>
      <c r="BZN365" s="27"/>
      <c r="BZO365" s="28"/>
      <c r="BZP365" s="29"/>
      <c r="CIZ365" s="41">
        <v>18</v>
      </c>
      <c r="CJA365" s="40" t="s">
        <v>12</v>
      </c>
      <c r="CJB365" s="70" t="s">
        <v>20</v>
      </c>
      <c r="CJC365" s="27" t="s">
        <v>11</v>
      </c>
      <c r="CJD365" s="27"/>
      <c r="CJE365" s="42">
        <v>22</v>
      </c>
      <c r="CJF365" s="27"/>
      <c r="CJG365" s="28"/>
      <c r="CJH365" s="27"/>
      <c r="CJI365" s="28"/>
      <c r="CJJ365" s="27"/>
      <c r="CJK365" s="28"/>
      <c r="CJL365" s="29"/>
      <c r="CSV365" s="41">
        <v>18</v>
      </c>
      <c r="CSW365" s="40" t="s">
        <v>12</v>
      </c>
      <c r="CSX365" s="70" t="s">
        <v>20</v>
      </c>
      <c r="CSY365" s="27" t="s">
        <v>11</v>
      </c>
      <c r="CSZ365" s="27"/>
      <c r="CTA365" s="42">
        <v>22</v>
      </c>
      <c r="CTB365" s="27"/>
      <c r="CTC365" s="28"/>
      <c r="CTD365" s="27"/>
      <c r="CTE365" s="28"/>
      <c r="CTF365" s="27"/>
      <c r="CTG365" s="28"/>
      <c r="CTH365" s="29"/>
      <c r="DCR365" s="41">
        <v>18</v>
      </c>
      <c r="DCS365" s="40" t="s">
        <v>12</v>
      </c>
      <c r="DCT365" s="70" t="s">
        <v>20</v>
      </c>
      <c r="DCU365" s="27" t="s">
        <v>11</v>
      </c>
      <c r="DCV365" s="27"/>
      <c r="DCW365" s="42">
        <v>22</v>
      </c>
      <c r="DCX365" s="27"/>
      <c r="DCY365" s="28"/>
      <c r="DCZ365" s="27"/>
      <c r="DDA365" s="28"/>
      <c r="DDB365" s="27"/>
      <c r="DDC365" s="28"/>
      <c r="DDD365" s="29"/>
      <c r="DMN365" s="41">
        <v>18</v>
      </c>
      <c r="DMO365" s="40" t="s">
        <v>12</v>
      </c>
      <c r="DMP365" s="70" t="s">
        <v>20</v>
      </c>
      <c r="DMQ365" s="27" t="s">
        <v>11</v>
      </c>
      <c r="DMR365" s="27"/>
      <c r="DMS365" s="42">
        <v>22</v>
      </c>
      <c r="DMT365" s="27"/>
      <c r="DMU365" s="28"/>
      <c r="DMV365" s="27"/>
      <c r="DMW365" s="28"/>
      <c r="DMX365" s="27"/>
      <c r="DMY365" s="28"/>
      <c r="DMZ365" s="29"/>
      <c r="DWJ365" s="41">
        <v>18</v>
      </c>
      <c r="DWK365" s="40" t="s">
        <v>12</v>
      </c>
      <c r="DWL365" s="70" t="s">
        <v>20</v>
      </c>
      <c r="DWM365" s="27" t="s">
        <v>11</v>
      </c>
      <c r="DWN365" s="27"/>
      <c r="DWO365" s="42">
        <v>22</v>
      </c>
      <c r="DWP365" s="27"/>
      <c r="DWQ365" s="28"/>
      <c r="DWR365" s="27"/>
      <c r="DWS365" s="28"/>
      <c r="DWT365" s="27"/>
      <c r="DWU365" s="28"/>
      <c r="DWV365" s="29"/>
      <c r="EGF365" s="41">
        <v>18</v>
      </c>
      <c r="EGG365" s="40" t="s">
        <v>12</v>
      </c>
      <c r="EGH365" s="70" t="s">
        <v>20</v>
      </c>
      <c r="EGI365" s="27" t="s">
        <v>11</v>
      </c>
      <c r="EGJ365" s="27"/>
      <c r="EGK365" s="42">
        <v>22</v>
      </c>
      <c r="EGL365" s="27"/>
      <c r="EGM365" s="28"/>
      <c r="EGN365" s="27"/>
      <c r="EGO365" s="28"/>
      <c r="EGP365" s="27"/>
      <c r="EGQ365" s="28"/>
      <c r="EGR365" s="29"/>
      <c r="EQB365" s="41">
        <v>18</v>
      </c>
      <c r="EQC365" s="40" t="s">
        <v>12</v>
      </c>
      <c r="EQD365" s="70" t="s">
        <v>20</v>
      </c>
      <c r="EQE365" s="27" t="s">
        <v>11</v>
      </c>
      <c r="EQF365" s="27"/>
      <c r="EQG365" s="42">
        <v>22</v>
      </c>
      <c r="EQH365" s="27"/>
      <c r="EQI365" s="28"/>
      <c r="EQJ365" s="27"/>
      <c r="EQK365" s="28"/>
      <c r="EQL365" s="27"/>
      <c r="EQM365" s="28"/>
      <c r="EQN365" s="29"/>
      <c r="EZX365" s="41">
        <v>18</v>
      </c>
      <c r="EZY365" s="40" t="s">
        <v>12</v>
      </c>
      <c r="EZZ365" s="70" t="s">
        <v>20</v>
      </c>
      <c r="FAA365" s="27" t="s">
        <v>11</v>
      </c>
      <c r="FAB365" s="27"/>
      <c r="FAC365" s="42">
        <v>22</v>
      </c>
      <c r="FAD365" s="27"/>
      <c r="FAE365" s="28"/>
      <c r="FAF365" s="27"/>
      <c r="FAG365" s="28"/>
      <c r="FAH365" s="27"/>
      <c r="FAI365" s="28"/>
      <c r="FAJ365" s="29"/>
      <c r="FJT365" s="41">
        <v>18</v>
      </c>
      <c r="FJU365" s="40" t="s">
        <v>12</v>
      </c>
      <c r="FJV365" s="70" t="s">
        <v>20</v>
      </c>
      <c r="FJW365" s="27" t="s">
        <v>11</v>
      </c>
      <c r="FJX365" s="27"/>
      <c r="FJY365" s="42">
        <v>22</v>
      </c>
      <c r="FJZ365" s="27"/>
      <c r="FKA365" s="28"/>
      <c r="FKB365" s="27"/>
      <c r="FKC365" s="28"/>
      <c r="FKD365" s="27"/>
      <c r="FKE365" s="28"/>
      <c r="FKF365" s="29"/>
      <c r="FTP365" s="41">
        <v>18</v>
      </c>
      <c r="FTQ365" s="40" t="s">
        <v>12</v>
      </c>
      <c r="FTR365" s="70" t="s">
        <v>20</v>
      </c>
      <c r="FTS365" s="27" t="s">
        <v>11</v>
      </c>
      <c r="FTT365" s="27"/>
      <c r="FTU365" s="42">
        <v>22</v>
      </c>
      <c r="FTV365" s="27"/>
      <c r="FTW365" s="28"/>
      <c r="FTX365" s="27"/>
      <c r="FTY365" s="28"/>
      <c r="FTZ365" s="27"/>
      <c r="FUA365" s="28"/>
      <c r="FUB365" s="29"/>
      <c r="GDL365" s="41">
        <v>18</v>
      </c>
      <c r="GDM365" s="40" t="s">
        <v>12</v>
      </c>
      <c r="GDN365" s="70" t="s">
        <v>20</v>
      </c>
      <c r="GDO365" s="27" t="s">
        <v>11</v>
      </c>
      <c r="GDP365" s="27"/>
      <c r="GDQ365" s="42">
        <v>22</v>
      </c>
      <c r="GDR365" s="27"/>
      <c r="GDS365" s="28"/>
      <c r="GDT365" s="27"/>
      <c r="GDU365" s="28"/>
      <c r="GDV365" s="27"/>
      <c r="GDW365" s="28"/>
      <c r="GDX365" s="29"/>
      <c r="GNH365" s="41">
        <v>18</v>
      </c>
      <c r="GNI365" s="40" t="s">
        <v>12</v>
      </c>
      <c r="GNJ365" s="70" t="s">
        <v>20</v>
      </c>
      <c r="GNK365" s="27" t="s">
        <v>11</v>
      </c>
      <c r="GNL365" s="27"/>
      <c r="GNM365" s="42">
        <v>22</v>
      </c>
      <c r="GNN365" s="27"/>
      <c r="GNO365" s="28"/>
      <c r="GNP365" s="27"/>
      <c r="GNQ365" s="28"/>
      <c r="GNR365" s="27"/>
      <c r="GNS365" s="28"/>
      <c r="GNT365" s="29"/>
      <c r="GXD365" s="41">
        <v>18</v>
      </c>
      <c r="GXE365" s="40" t="s">
        <v>12</v>
      </c>
      <c r="GXF365" s="70" t="s">
        <v>20</v>
      </c>
      <c r="GXG365" s="27" t="s">
        <v>11</v>
      </c>
      <c r="GXH365" s="27"/>
      <c r="GXI365" s="42">
        <v>22</v>
      </c>
      <c r="GXJ365" s="27"/>
      <c r="GXK365" s="28"/>
      <c r="GXL365" s="27"/>
      <c r="GXM365" s="28"/>
      <c r="GXN365" s="27"/>
      <c r="GXO365" s="28"/>
      <c r="GXP365" s="29"/>
      <c r="HGZ365" s="41">
        <v>18</v>
      </c>
      <c r="HHA365" s="40" t="s">
        <v>12</v>
      </c>
      <c r="HHB365" s="70" t="s">
        <v>20</v>
      </c>
      <c r="HHC365" s="27" t="s">
        <v>11</v>
      </c>
      <c r="HHD365" s="27"/>
      <c r="HHE365" s="42">
        <v>22</v>
      </c>
      <c r="HHF365" s="27"/>
      <c r="HHG365" s="28"/>
      <c r="HHH365" s="27"/>
      <c r="HHI365" s="28"/>
      <c r="HHJ365" s="27"/>
      <c r="HHK365" s="28"/>
      <c r="HHL365" s="29"/>
      <c r="HQV365" s="41">
        <v>18</v>
      </c>
      <c r="HQW365" s="40" t="s">
        <v>12</v>
      </c>
      <c r="HQX365" s="70" t="s">
        <v>20</v>
      </c>
      <c r="HQY365" s="27" t="s">
        <v>11</v>
      </c>
      <c r="HQZ365" s="27"/>
      <c r="HRA365" s="42">
        <v>22</v>
      </c>
      <c r="HRB365" s="27"/>
      <c r="HRC365" s="28"/>
      <c r="HRD365" s="27"/>
      <c r="HRE365" s="28"/>
      <c r="HRF365" s="27"/>
      <c r="HRG365" s="28"/>
      <c r="HRH365" s="29"/>
      <c r="IAR365" s="41">
        <v>18</v>
      </c>
      <c r="IAS365" s="40" t="s">
        <v>12</v>
      </c>
      <c r="IAT365" s="70" t="s">
        <v>20</v>
      </c>
      <c r="IAU365" s="27" t="s">
        <v>11</v>
      </c>
      <c r="IAV365" s="27"/>
      <c r="IAW365" s="42">
        <v>22</v>
      </c>
      <c r="IAX365" s="27"/>
      <c r="IAY365" s="28"/>
      <c r="IAZ365" s="27"/>
      <c r="IBA365" s="28"/>
      <c r="IBB365" s="27"/>
      <c r="IBC365" s="28"/>
      <c r="IBD365" s="29"/>
      <c r="IKN365" s="41">
        <v>18</v>
      </c>
      <c r="IKO365" s="40" t="s">
        <v>12</v>
      </c>
      <c r="IKP365" s="70" t="s">
        <v>20</v>
      </c>
      <c r="IKQ365" s="27" t="s">
        <v>11</v>
      </c>
      <c r="IKR365" s="27"/>
      <c r="IKS365" s="42">
        <v>22</v>
      </c>
      <c r="IKT365" s="27"/>
      <c r="IKU365" s="28"/>
      <c r="IKV365" s="27"/>
      <c r="IKW365" s="28"/>
      <c r="IKX365" s="27"/>
      <c r="IKY365" s="28"/>
      <c r="IKZ365" s="29"/>
      <c r="IUJ365" s="41">
        <v>18</v>
      </c>
      <c r="IUK365" s="40" t="s">
        <v>12</v>
      </c>
      <c r="IUL365" s="70" t="s">
        <v>20</v>
      </c>
      <c r="IUM365" s="27" t="s">
        <v>11</v>
      </c>
      <c r="IUN365" s="27"/>
      <c r="IUO365" s="42">
        <v>22</v>
      </c>
      <c r="IUP365" s="27"/>
      <c r="IUQ365" s="28"/>
      <c r="IUR365" s="27"/>
      <c r="IUS365" s="28"/>
      <c r="IUT365" s="27"/>
      <c r="IUU365" s="28"/>
      <c r="IUV365" s="29"/>
      <c r="JEF365" s="41">
        <v>18</v>
      </c>
      <c r="JEG365" s="40" t="s">
        <v>12</v>
      </c>
      <c r="JEH365" s="70" t="s">
        <v>20</v>
      </c>
      <c r="JEI365" s="27" t="s">
        <v>11</v>
      </c>
      <c r="JEJ365" s="27"/>
      <c r="JEK365" s="42">
        <v>22</v>
      </c>
      <c r="JEL365" s="27"/>
      <c r="JEM365" s="28"/>
      <c r="JEN365" s="27"/>
      <c r="JEO365" s="28"/>
      <c r="JEP365" s="27"/>
      <c r="JEQ365" s="28"/>
      <c r="JER365" s="29"/>
      <c r="JOB365" s="41">
        <v>18</v>
      </c>
      <c r="JOC365" s="40" t="s">
        <v>12</v>
      </c>
      <c r="JOD365" s="70" t="s">
        <v>20</v>
      </c>
      <c r="JOE365" s="27" t="s">
        <v>11</v>
      </c>
      <c r="JOF365" s="27"/>
      <c r="JOG365" s="42">
        <v>22</v>
      </c>
      <c r="JOH365" s="27"/>
      <c r="JOI365" s="28"/>
      <c r="JOJ365" s="27"/>
      <c r="JOK365" s="28"/>
      <c r="JOL365" s="27"/>
      <c r="JOM365" s="28"/>
      <c r="JON365" s="29"/>
      <c r="JXX365" s="41">
        <v>18</v>
      </c>
      <c r="JXY365" s="40" t="s">
        <v>12</v>
      </c>
      <c r="JXZ365" s="70" t="s">
        <v>20</v>
      </c>
      <c r="JYA365" s="27" t="s">
        <v>11</v>
      </c>
      <c r="JYB365" s="27"/>
      <c r="JYC365" s="42">
        <v>22</v>
      </c>
      <c r="JYD365" s="27"/>
      <c r="JYE365" s="28"/>
      <c r="JYF365" s="27"/>
      <c r="JYG365" s="28"/>
      <c r="JYH365" s="27"/>
      <c r="JYI365" s="28"/>
      <c r="JYJ365" s="29"/>
      <c r="KHT365" s="41">
        <v>18</v>
      </c>
      <c r="KHU365" s="40" t="s">
        <v>12</v>
      </c>
      <c r="KHV365" s="70" t="s">
        <v>20</v>
      </c>
      <c r="KHW365" s="27" t="s">
        <v>11</v>
      </c>
      <c r="KHX365" s="27"/>
      <c r="KHY365" s="42">
        <v>22</v>
      </c>
      <c r="KHZ365" s="27"/>
      <c r="KIA365" s="28"/>
      <c r="KIB365" s="27"/>
      <c r="KIC365" s="28"/>
      <c r="KID365" s="27"/>
      <c r="KIE365" s="28"/>
      <c r="KIF365" s="29"/>
      <c r="KRP365" s="41">
        <v>18</v>
      </c>
      <c r="KRQ365" s="40" t="s">
        <v>12</v>
      </c>
      <c r="KRR365" s="70" t="s">
        <v>20</v>
      </c>
      <c r="KRS365" s="27" t="s">
        <v>11</v>
      </c>
      <c r="KRT365" s="27"/>
      <c r="KRU365" s="42">
        <v>22</v>
      </c>
      <c r="KRV365" s="27"/>
      <c r="KRW365" s="28"/>
      <c r="KRX365" s="27"/>
      <c r="KRY365" s="28"/>
      <c r="KRZ365" s="27"/>
      <c r="KSA365" s="28"/>
      <c r="KSB365" s="29"/>
      <c r="LBL365" s="41">
        <v>18</v>
      </c>
      <c r="LBM365" s="40" t="s">
        <v>12</v>
      </c>
      <c r="LBN365" s="70" t="s">
        <v>20</v>
      </c>
      <c r="LBO365" s="27" t="s">
        <v>11</v>
      </c>
      <c r="LBP365" s="27"/>
      <c r="LBQ365" s="42">
        <v>22</v>
      </c>
      <c r="LBR365" s="27"/>
      <c r="LBS365" s="28"/>
      <c r="LBT365" s="27"/>
      <c r="LBU365" s="28"/>
      <c r="LBV365" s="27"/>
      <c r="LBW365" s="28"/>
      <c r="LBX365" s="29"/>
      <c r="LLH365" s="41">
        <v>18</v>
      </c>
      <c r="LLI365" s="40" t="s">
        <v>12</v>
      </c>
      <c r="LLJ365" s="70" t="s">
        <v>20</v>
      </c>
      <c r="LLK365" s="27" t="s">
        <v>11</v>
      </c>
      <c r="LLL365" s="27"/>
      <c r="LLM365" s="42">
        <v>22</v>
      </c>
      <c r="LLN365" s="27"/>
      <c r="LLO365" s="28"/>
      <c r="LLP365" s="27"/>
      <c r="LLQ365" s="28"/>
      <c r="LLR365" s="27"/>
      <c r="LLS365" s="28"/>
      <c r="LLT365" s="29"/>
      <c r="LVD365" s="41">
        <v>18</v>
      </c>
      <c r="LVE365" s="40" t="s">
        <v>12</v>
      </c>
      <c r="LVF365" s="70" t="s">
        <v>20</v>
      </c>
      <c r="LVG365" s="27" t="s">
        <v>11</v>
      </c>
      <c r="LVH365" s="27"/>
      <c r="LVI365" s="42">
        <v>22</v>
      </c>
      <c r="LVJ365" s="27"/>
      <c r="LVK365" s="28"/>
      <c r="LVL365" s="27"/>
      <c r="LVM365" s="28"/>
      <c r="LVN365" s="27"/>
      <c r="LVO365" s="28"/>
      <c r="LVP365" s="29"/>
      <c r="MEZ365" s="41">
        <v>18</v>
      </c>
      <c r="MFA365" s="40" t="s">
        <v>12</v>
      </c>
      <c r="MFB365" s="70" t="s">
        <v>20</v>
      </c>
      <c r="MFC365" s="27" t="s">
        <v>11</v>
      </c>
      <c r="MFD365" s="27"/>
      <c r="MFE365" s="42">
        <v>22</v>
      </c>
      <c r="MFF365" s="27"/>
      <c r="MFG365" s="28"/>
      <c r="MFH365" s="27"/>
      <c r="MFI365" s="28"/>
      <c r="MFJ365" s="27"/>
      <c r="MFK365" s="28"/>
      <c r="MFL365" s="29"/>
      <c r="MOV365" s="41">
        <v>18</v>
      </c>
      <c r="MOW365" s="40" t="s">
        <v>12</v>
      </c>
      <c r="MOX365" s="70" t="s">
        <v>20</v>
      </c>
      <c r="MOY365" s="27" t="s">
        <v>11</v>
      </c>
      <c r="MOZ365" s="27"/>
      <c r="MPA365" s="42">
        <v>22</v>
      </c>
      <c r="MPB365" s="27"/>
      <c r="MPC365" s="28"/>
      <c r="MPD365" s="27"/>
      <c r="MPE365" s="28"/>
      <c r="MPF365" s="27"/>
      <c r="MPG365" s="28"/>
      <c r="MPH365" s="29"/>
      <c r="MYR365" s="41">
        <v>18</v>
      </c>
      <c r="MYS365" s="40" t="s">
        <v>12</v>
      </c>
      <c r="MYT365" s="70" t="s">
        <v>20</v>
      </c>
      <c r="MYU365" s="27" t="s">
        <v>11</v>
      </c>
      <c r="MYV365" s="27"/>
      <c r="MYW365" s="42">
        <v>22</v>
      </c>
      <c r="MYX365" s="27"/>
      <c r="MYY365" s="28"/>
      <c r="MYZ365" s="27"/>
      <c r="MZA365" s="28"/>
      <c r="MZB365" s="27"/>
      <c r="MZC365" s="28"/>
      <c r="MZD365" s="29"/>
      <c r="NIN365" s="41">
        <v>18</v>
      </c>
      <c r="NIO365" s="40" t="s">
        <v>12</v>
      </c>
      <c r="NIP365" s="70" t="s">
        <v>20</v>
      </c>
      <c r="NIQ365" s="27" t="s">
        <v>11</v>
      </c>
      <c r="NIR365" s="27"/>
      <c r="NIS365" s="42">
        <v>22</v>
      </c>
      <c r="NIT365" s="27"/>
      <c r="NIU365" s="28"/>
      <c r="NIV365" s="27"/>
      <c r="NIW365" s="28"/>
      <c r="NIX365" s="27"/>
      <c r="NIY365" s="28"/>
      <c r="NIZ365" s="29"/>
      <c r="NSJ365" s="41">
        <v>18</v>
      </c>
      <c r="NSK365" s="40" t="s">
        <v>12</v>
      </c>
      <c r="NSL365" s="70" t="s">
        <v>20</v>
      </c>
      <c r="NSM365" s="27" t="s">
        <v>11</v>
      </c>
      <c r="NSN365" s="27"/>
      <c r="NSO365" s="42">
        <v>22</v>
      </c>
      <c r="NSP365" s="27"/>
      <c r="NSQ365" s="28"/>
      <c r="NSR365" s="27"/>
      <c r="NSS365" s="28"/>
      <c r="NST365" s="27"/>
      <c r="NSU365" s="28"/>
      <c r="NSV365" s="29"/>
      <c r="OCF365" s="41">
        <v>18</v>
      </c>
      <c r="OCG365" s="40" t="s">
        <v>12</v>
      </c>
      <c r="OCH365" s="70" t="s">
        <v>20</v>
      </c>
      <c r="OCI365" s="27" t="s">
        <v>11</v>
      </c>
      <c r="OCJ365" s="27"/>
      <c r="OCK365" s="42">
        <v>22</v>
      </c>
      <c r="OCL365" s="27"/>
      <c r="OCM365" s="28"/>
      <c r="OCN365" s="27"/>
      <c r="OCO365" s="28"/>
      <c r="OCP365" s="27"/>
      <c r="OCQ365" s="28"/>
      <c r="OCR365" s="29"/>
      <c r="OMB365" s="41">
        <v>18</v>
      </c>
      <c r="OMC365" s="40" t="s">
        <v>12</v>
      </c>
      <c r="OMD365" s="70" t="s">
        <v>20</v>
      </c>
      <c r="OME365" s="27" t="s">
        <v>11</v>
      </c>
      <c r="OMF365" s="27"/>
      <c r="OMG365" s="42">
        <v>22</v>
      </c>
      <c r="OMH365" s="27"/>
      <c r="OMI365" s="28"/>
      <c r="OMJ365" s="27"/>
      <c r="OMK365" s="28"/>
      <c r="OML365" s="27"/>
      <c r="OMM365" s="28"/>
      <c r="OMN365" s="29"/>
      <c r="OVX365" s="41">
        <v>18</v>
      </c>
      <c r="OVY365" s="40" t="s">
        <v>12</v>
      </c>
      <c r="OVZ365" s="70" t="s">
        <v>20</v>
      </c>
      <c r="OWA365" s="27" t="s">
        <v>11</v>
      </c>
      <c r="OWB365" s="27"/>
      <c r="OWC365" s="42">
        <v>22</v>
      </c>
      <c r="OWD365" s="27"/>
      <c r="OWE365" s="28"/>
      <c r="OWF365" s="27"/>
      <c r="OWG365" s="28"/>
      <c r="OWH365" s="27"/>
      <c r="OWI365" s="28"/>
      <c r="OWJ365" s="29"/>
      <c r="PFT365" s="41">
        <v>18</v>
      </c>
      <c r="PFU365" s="40" t="s">
        <v>12</v>
      </c>
      <c r="PFV365" s="70" t="s">
        <v>20</v>
      </c>
      <c r="PFW365" s="27" t="s">
        <v>11</v>
      </c>
      <c r="PFX365" s="27"/>
      <c r="PFY365" s="42">
        <v>22</v>
      </c>
      <c r="PFZ365" s="27"/>
      <c r="PGA365" s="28"/>
      <c r="PGB365" s="27"/>
      <c r="PGC365" s="28"/>
      <c r="PGD365" s="27"/>
      <c r="PGE365" s="28"/>
      <c r="PGF365" s="29"/>
      <c r="PPP365" s="41">
        <v>18</v>
      </c>
      <c r="PPQ365" s="40" t="s">
        <v>12</v>
      </c>
      <c r="PPR365" s="70" t="s">
        <v>20</v>
      </c>
      <c r="PPS365" s="27" t="s">
        <v>11</v>
      </c>
      <c r="PPT365" s="27"/>
      <c r="PPU365" s="42">
        <v>22</v>
      </c>
      <c r="PPV365" s="27"/>
      <c r="PPW365" s="28"/>
      <c r="PPX365" s="27"/>
      <c r="PPY365" s="28"/>
      <c r="PPZ365" s="27"/>
      <c r="PQA365" s="28"/>
      <c r="PQB365" s="29"/>
      <c r="PZL365" s="41">
        <v>18</v>
      </c>
      <c r="PZM365" s="40" t="s">
        <v>12</v>
      </c>
      <c r="PZN365" s="70" t="s">
        <v>20</v>
      </c>
      <c r="PZO365" s="27" t="s">
        <v>11</v>
      </c>
      <c r="PZP365" s="27"/>
      <c r="PZQ365" s="42">
        <v>22</v>
      </c>
      <c r="PZR365" s="27"/>
      <c r="PZS365" s="28"/>
      <c r="PZT365" s="27"/>
      <c r="PZU365" s="28"/>
      <c r="PZV365" s="27"/>
      <c r="PZW365" s="28"/>
      <c r="PZX365" s="29"/>
      <c r="QJH365" s="41">
        <v>18</v>
      </c>
      <c r="QJI365" s="40" t="s">
        <v>12</v>
      </c>
      <c r="QJJ365" s="70" t="s">
        <v>20</v>
      </c>
      <c r="QJK365" s="27" t="s">
        <v>11</v>
      </c>
      <c r="QJL365" s="27"/>
      <c r="QJM365" s="42">
        <v>22</v>
      </c>
      <c r="QJN365" s="27"/>
      <c r="QJO365" s="28"/>
      <c r="QJP365" s="27"/>
      <c r="QJQ365" s="28"/>
      <c r="QJR365" s="27"/>
      <c r="QJS365" s="28"/>
      <c r="QJT365" s="29"/>
      <c r="QTD365" s="41">
        <v>18</v>
      </c>
      <c r="QTE365" s="40" t="s">
        <v>12</v>
      </c>
      <c r="QTF365" s="70" t="s">
        <v>20</v>
      </c>
      <c r="QTG365" s="27" t="s">
        <v>11</v>
      </c>
      <c r="QTH365" s="27"/>
      <c r="QTI365" s="42">
        <v>22</v>
      </c>
      <c r="QTJ365" s="27"/>
      <c r="QTK365" s="28"/>
      <c r="QTL365" s="27"/>
      <c r="QTM365" s="28"/>
      <c r="QTN365" s="27"/>
      <c r="QTO365" s="28"/>
      <c r="QTP365" s="29"/>
      <c r="RCZ365" s="41">
        <v>18</v>
      </c>
      <c r="RDA365" s="40" t="s">
        <v>12</v>
      </c>
      <c r="RDB365" s="70" t="s">
        <v>20</v>
      </c>
      <c r="RDC365" s="27" t="s">
        <v>11</v>
      </c>
      <c r="RDD365" s="27"/>
      <c r="RDE365" s="42">
        <v>22</v>
      </c>
      <c r="RDF365" s="27"/>
      <c r="RDG365" s="28"/>
      <c r="RDH365" s="27"/>
      <c r="RDI365" s="28"/>
      <c r="RDJ365" s="27"/>
      <c r="RDK365" s="28"/>
      <c r="RDL365" s="29"/>
      <c r="RMV365" s="41">
        <v>18</v>
      </c>
      <c r="RMW365" s="40" t="s">
        <v>12</v>
      </c>
      <c r="RMX365" s="70" t="s">
        <v>20</v>
      </c>
      <c r="RMY365" s="27" t="s">
        <v>11</v>
      </c>
      <c r="RMZ365" s="27"/>
      <c r="RNA365" s="42">
        <v>22</v>
      </c>
      <c r="RNB365" s="27"/>
      <c r="RNC365" s="28"/>
      <c r="RND365" s="27"/>
      <c r="RNE365" s="28"/>
      <c r="RNF365" s="27"/>
      <c r="RNG365" s="28"/>
      <c r="RNH365" s="29"/>
      <c r="RWR365" s="41">
        <v>18</v>
      </c>
      <c r="RWS365" s="40" t="s">
        <v>12</v>
      </c>
      <c r="RWT365" s="70" t="s">
        <v>20</v>
      </c>
      <c r="RWU365" s="27" t="s">
        <v>11</v>
      </c>
      <c r="RWV365" s="27"/>
      <c r="RWW365" s="42">
        <v>22</v>
      </c>
      <c r="RWX365" s="27"/>
      <c r="RWY365" s="28"/>
      <c r="RWZ365" s="27"/>
      <c r="RXA365" s="28"/>
      <c r="RXB365" s="27"/>
      <c r="RXC365" s="28"/>
      <c r="RXD365" s="29"/>
      <c r="SGN365" s="41">
        <v>18</v>
      </c>
      <c r="SGO365" s="40" t="s">
        <v>12</v>
      </c>
      <c r="SGP365" s="70" t="s">
        <v>20</v>
      </c>
      <c r="SGQ365" s="27" t="s">
        <v>11</v>
      </c>
      <c r="SGR365" s="27"/>
      <c r="SGS365" s="42">
        <v>22</v>
      </c>
      <c r="SGT365" s="27"/>
      <c r="SGU365" s="28"/>
      <c r="SGV365" s="27"/>
      <c r="SGW365" s="28"/>
      <c r="SGX365" s="27"/>
      <c r="SGY365" s="28"/>
      <c r="SGZ365" s="29"/>
      <c r="SQJ365" s="41">
        <v>18</v>
      </c>
      <c r="SQK365" s="40" t="s">
        <v>12</v>
      </c>
      <c r="SQL365" s="70" t="s">
        <v>20</v>
      </c>
      <c r="SQM365" s="27" t="s">
        <v>11</v>
      </c>
      <c r="SQN365" s="27"/>
      <c r="SQO365" s="42">
        <v>22</v>
      </c>
      <c r="SQP365" s="27"/>
      <c r="SQQ365" s="28"/>
      <c r="SQR365" s="27"/>
      <c r="SQS365" s="28"/>
      <c r="SQT365" s="27"/>
      <c r="SQU365" s="28"/>
      <c r="SQV365" s="29"/>
      <c r="TAF365" s="41">
        <v>18</v>
      </c>
      <c r="TAG365" s="40" t="s">
        <v>12</v>
      </c>
      <c r="TAH365" s="70" t="s">
        <v>20</v>
      </c>
      <c r="TAI365" s="27" t="s">
        <v>11</v>
      </c>
      <c r="TAJ365" s="27"/>
      <c r="TAK365" s="42">
        <v>22</v>
      </c>
      <c r="TAL365" s="27"/>
      <c r="TAM365" s="28"/>
      <c r="TAN365" s="27"/>
      <c r="TAO365" s="28"/>
      <c r="TAP365" s="27"/>
      <c r="TAQ365" s="28"/>
      <c r="TAR365" s="29"/>
      <c r="TKB365" s="41">
        <v>18</v>
      </c>
      <c r="TKC365" s="40" t="s">
        <v>12</v>
      </c>
      <c r="TKD365" s="70" t="s">
        <v>20</v>
      </c>
      <c r="TKE365" s="27" t="s">
        <v>11</v>
      </c>
      <c r="TKF365" s="27"/>
      <c r="TKG365" s="42">
        <v>22</v>
      </c>
      <c r="TKH365" s="27"/>
      <c r="TKI365" s="28"/>
      <c r="TKJ365" s="27"/>
      <c r="TKK365" s="28"/>
      <c r="TKL365" s="27"/>
      <c r="TKM365" s="28"/>
      <c r="TKN365" s="29"/>
      <c r="TTX365" s="41">
        <v>18</v>
      </c>
      <c r="TTY365" s="40" t="s">
        <v>12</v>
      </c>
      <c r="TTZ365" s="70" t="s">
        <v>20</v>
      </c>
      <c r="TUA365" s="27" t="s">
        <v>11</v>
      </c>
      <c r="TUB365" s="27"/>
      <c r="TUC365" s="42">
        <v>22</v>
      </c>
      <c r="TUD365" s="27"/>
      <c r="TUE365" s="28"/>
      <c r="TUF365" s="27"/>
      <c r="TUG365" s="28"/>
      <c r="TUH365" s="27"/>
      <c r="TUI365" s="28"/>
      <c r="TUJ365" s="29"/>
      <c r="UDT365" s="41">
        <v>18</v>
      </c>
      <c r="UDU365" s="40" t="s">
        <v>12</v>
      </c>
      <c r="UDV365" s="70" t="s">
        <v>20</v>
      </c>
      <c r="UDW365" s="27" t="s">
        <v>11</v>
      </c>
      <c r="UDX365" s="27"/>
      <c r="UDY365" s="42">
        <v>22</v>
      </c>
      <c r="UDZ365" s="27"/>
      <c r="UEA365" s="28"/>
      <c r="UEB365" s="27"/>
      <c r="UEC365" s="28"/>
      <c r="UED365" s="27"/>
      <c r="UEE365" s="28"/>
      <c r="UEF365" s="29"/>
      <c r="UNP365" s="41">
        <v>18</v>
      </c>
      <c r="UNQ365" s="40" t="s">
        <v>12</v>
      </c>
      <c r="UNR365" s="70" t="s">
        <v>20</v>
      </c>
      <c r="UNS365" s="27" t="s">
        <v>11</v>
      </c>
      <c r="UNT365" s="27"/>
      <c r="UNU365" s="42">
        <v>22</v>
      </c>
      <c r="UNV365" s="27"/>
      <c r="UNW365" s="28"/>
      <c r="UNX365" s="27"/>
      <c r="UNY365" s="28"/>
      <c r="UNZ365" s="27"/>
      <c r="UOA365" s="28"/>
      <c r="UOB365" s="29"/>
      <c r="UXL365" s="41">
        <v>18</v>
      </c>
      <c r="UXM365" s="40" t="s">
        <v>12</v>
      </c>
      <c r="UXN365" s="70" t="s">
        <v>20</v>
      </c>
      <c r="UXO365" s="27" t="s">
        <v>11</v>
      </c>
      <c r="UXP365" s="27"/>
      <c r="UXQ365" s="42">
        <v>22</v>
      </c>
      <c r="UXR365" s="27"/>
      <c r="UXS365" s="28"/>
      <c r="UXT365" s="27"/>
      <c r="UXU365" s="28"/>
      <c r="UXV365" s="27"/>
      <c r="UXW365" s="28"/>
      <c r="UXX365" s="29"/>
      <c r="VHH365" s="41">
        <v>18</v>
      </c>
      <c r="VHI365" s="40" t="s">
        <v>12</v>
      </c>
      <c r="VHJ365" s="70" t="s">
        <v>20</v>
      </c>
      <c r="VHK365" s="27" t="s">
        <v>11</v>
      </c>
      <c r="VHL365" s="27"/>
      <c r="VHM365" s="42">
        <v>22</v>
      </c>
      <c r="VHN365" s="27"/>
      <c r="VHO365" s="28"/>
      <c r="VHP365" s="27"/>
      <c r="VHQ365" s="28"/>
      <c r="VHR365" s="27"/>
      <c r="VHS365" s="28"/>
      <c r="VHT365" s="29"/>
      <c r="VRD365" s="41">
        <v>18</v>
      </c>
      <c r="VRE365" s="40" t="s">
        <v>12</v>
      </c>
      <c r="VRF365" s="70" t="s">
        <v>20</v>
      </c>
      <c r="VRG365" s="27" t="s">
        <v>11</v>
      </c>
      <c r="VRH365" s="27"/>
      <c r="VRI365" s="42">
        <v>22</v>
      </c>
      <c r="VRJ365" s="27"/>
      <c r="VRK365" s="28"/>
      <c r="VRL365" s="27"/>
      <c r="VRM365" s="28"/>
      <c r="VRN365" s="27"/>
      <c r="VRO365" s="28"/>
      <c r="VRP365" s="29"/>
      <c r="WAZ365" s="41">
        <v>18</v>
      </c>
      <c r="WBA365" s="40" t="s">
        <v>12</v>
      </c>
      <c r="WBB365" s="70" t="s">
        <v>20</v>
      </c>
      <c r="WBC365" s="27" t="s">
        <v>11</v>
      </c>
      <c r="WBD365" s="27"/>
      <c r="WBE365" s="42">
        <v>22</v>
      </c>
      <c r="WBF365" s="27"/>
      <c r="WBG365" s="28"/>
      <c r="WBH365" s="27"/>
      <c r="WBI365" s="28"/>
      <c r="WBJ365" s="27"/>
      <c r="WBK365" s="28"/>
      <c r="WBL365" s="29"/>
      <c r="WKV365" s="41">
        <v>18</v>
      </c>
      <c r="WKW365" s="40" t="s">
        <v>12</v>
      </c>
      <c r="WKX365" s="70" t="s">
        <v>20</v>
      </c>
      <c r="WKY365" s="27" t="s">
        <v>11</v>
      </c>
      <c r="WKZ365" s="27"/>
      <c r="WLA365" s="42">
        <v>22</v>
      </c>
      <c r="WLB365" s="27"/>
      <c r="WLC365" s="28"/>
      <c r="WLD365" s="27"/>
      <c r="WLE365" s="28"/>
      <c r="WLF365" s="27"/>
      <c r="WLG365" s="28"/>
      <c r="WLH365" s="29"/>
      <c r="WUR365" s="41">
        <v>18</v>
      </c>
      <c r="WUS365" s="40" t="s">
        <v>12</v>
      </c>
      <c r="WUT365" s="70" t="s">
        <v>20</v>
      </c>
      <c r="WUU365" s="27" t="s">
        <v>11</v>
      </c>
      <c r="WUV365" s="27"/>
      <c r="WUW365" s="42">
        <v>22</v>
      </c>
      <c r="WUX365" s="27"/>
      <c r="WUY365" s="28"/>
      <c r="WUZ365" s="27"/>
      <c r="WVA365" s="28"/>
      <c r="WVB365" s="27"/>
      <c r="WVC365" s="28"/>
      <c r="WVD365" s="29"/>
    </row>
    <row r="366" spans="1:1020 1264:2044 2288:3068 3312:4092 4336:5116 5360:6140 6384:7164 7408:8188 8432:9212 9456:10236 10480:11260 11504:12284 12528:13308 13552:14332 14576:15356 15600:16124" x14ac:dyDescent="0.35">
      <c r="A366" s="26" t="s">
        <v>451</v>
      </c>
      <c r="B366" s="2" t="s">
        <v>860</v>
      </c>
      <c r="C366" s="27" t="s">
        <v>11</v>
      </c>
      <c r="D366" s="36">
        <v>4</v>
      </c>
      <c r="E366" s="39"/>
      <c r="F366" s="104">
        <f t="shared" si="5"/>
        <v>0</v>
      </c>
      <c r="G366" s="103" t="s">
        <v>953</v>
      </c>
    </row>
    <row r="367" spans="1:1020 1264:2044 2288:3068 3312:4092 4336:5116 5360:6140 6384:7164 7408:8188 8432:9212 9456:10236 10480:11260 11504:12284 12528:13308 13552:14332 14576:15356 15600:16124" x14ac:dyDescent="0.35">
      <c r="A367" s="26" t="s">
        <v>210</v>
      </c>
      <c r="B367" s="2" t="s">
        <v>861</v>
      </c>
      <c r="C367" s="27" t="s">
        <v>11</v>
      </c>
      <c r="D367" s="36">
        <v>7</v>
      </c>
      <c r="E367" s="39"/>
      <c r="F367" s="104">
        <f t="shared" si="5"/>
        <v>0</v>
      </c>
      <c r="G367" s="103" t="s">
        <v>620</v>
      </c>
      <c r="IF367" s="41">
        <v>18</v>
      </c>
      <c r="IG367" s="40" t="s">
        <v>12</v>
      </c>
      <c r="IH367" s="70" t="s">
        <v>20</v>
      </c>
      <c r="II367" s="27" t="s">
        <v>11</v>
      </c>
      <c r="IJ367" s="27"/>
      <c r="IK367" s="42">
        <v>22</v>
      </c>
      <c r="IL367" s="27"/>
      <c r="IM367" s="28"/>
      <c r="IN367" s="27"/>
      <c r="IO367" s="28"/>
      <c r="IP367" s="27"/>
      <c r="IQ367" s="28"/>
      <c r="IR367" s="29"/>
      <c r="SB367" s="41">
        <v>18</v>
      </c>
      <c r="SC367" s="40" t="s">
        <v>12</v>
      </c>
      <c r="SD367" s="70" t="s">
        <v>20</v>
      </c>
      <c r="SE367" s="27" t="s">
        <v>11</v>
      </c>
      <c r="SF367" s="27"/>
      <c r="SG367" s="42">
        <v>22</v>
      </c>
      <c r="SH367" s="27"/>
      <c r="SI367" s="28"/>
      <c r="SJ367" s="27"/>
      <c r="SK367" s="28"/>
      <c r="SL367" s="27"/>
      <c r="SM367" s="28"/>
      <c r="SN367" s="29"/>
      <c r="ABX367" s="41">
        <v>18</v>
      </c>
      <c r="ABY367" s="40" t="s">
        <v>12</v>
      </c>
      <c r="ABZ367" s="70" t="s">
        <v>20</v>
      </c>
      <c r="ACA367" s="27" t="s">
        <v>11</v>
      </c>
      <c r="ACB367" s="27"/>
      <c r="ACC367" s="42">
        <v>22</v>
      </c>
      <c r="ACD367" s="27"/>
      <c r="ACE367" s="28"/>
      <c r="ACF367" s="27"/>
      <c r="ACG367" s="28"/>
      <c r="ACH367" s="27"/>
      <c r="ACI367" s="28"/>
      <c r="ACJ367" s="29"/>
      <c r="ALT367" s="41">
        <v>18</v>
      </c>
      <c r="ALU367" s="40" t="s">
        <v>12</v>
      </c>
      <c r="ALV367" s="70" t="s">
        <v>20</v>
      </c>
      <c r="ALW367" s="27" t="s">
        <v>11</v>
      </c>
      <c r="ALX367" s="27"/>
      <c r="ALY367" s="42">
        <v>22</v>
      </c>
      <c r="ALZ367" s="27"/>
      <c r="AMA367" s="28"/>
      <c r="AMB367" s="27"/>
      <c r="AMC367" s="28"/>
      <c r="AMD367" s="27"/>
      <c r="AME367" s="28"/>
      <c r="AMF367" s="29"/>
      <c r="AVP367" s="41">
        <v>18</v>
      </c>
      <c r="AVQ367" s="40" t="s">
        <v>12</v>
      </c>
      <c r="AVR367" s="70" t="s">
        <v>20</v>
      </c>
      <c r="AVS367" s="27" t="s">
        <v>11</v>
      </c>
      <c r="AVT367" s="27"/>
      <c r="AVU367" s="42">
        <v>22</v>
      </c>
      <c r="AVV367" s="27"/>
      <c r="AVW367" s="28"/>
      <c r="AVX367" s="27"/>
      <c r="AVY367" s="28"/>
      <c r="AVZ367" s="27"/>
      <c r="AWA367" s="28"/>
      <c r="AWB367" s="29"/>
      <c r="BFL367" s="41">
        <v>18</v>
      </c>
      <c r="BFM367" s="40" t="s">
        <v>12</v>
      </c>
      <c r="BFN367" s="70" t="s">
        <v>20</v>
      </c>
      <c r="BFO367" s="27" t="s">
        <v>11</v>
      </c>
      <c r="BFP367" s="27"/>
      <c r="BFQ367" s="42">
        <v>22</v>
      </c>
      <c r="BFR367" s="27"/>
      <c r="BFS367" s="28"/>
      <c r="BFT367" s="27"/>
      <c r="BFU367" s="28"/>
      <c r="BFV367" s="27"/>
      <c r="BFW367" s="28"/>
      <c r="BFX367" s="29"/>
      <c r="BPH367" s="41">
        <v>18</v>
      </c>
      <c r="BPI367" s="40" t="s">
        <v>12</v>
      </c>
      <c r="BPJ367" s="70" t="s">
        <v>20</v>
      </c>
      <c r="BPK367" s="27" t="s">
        <v>11</v>
      </c>
      <c r="BPL367" s="27"/>
      <c r="BPM367" s="42">
        <v>22</v>
      </c>
      <c r="BPN367" s="27"/>
      <c r="BPO367" s="28"/>
      <c r="BPP367" s="27"/>
      <c r="BPQ367" s="28"/>
      <c r="BPR367" s="27"/>
      <c r="BPS367" s="28"/>
      <c r="BPT367" s="29"/>
      <c r="BZD367" s="41">
        <v>18</v>
      </c>
      <c r="BZE367" s="40" t="s">
        <v>12</v>
      </c>
      <c r="BZF367" s="70" t="s">
        <v>20</v>
      </c>
      <c r="BZG367" s="27" t="s">
        <v>11</v>
      </c>
      <c r="BZH367" s="27"/>
      <c r="BZI367" s="42">
        <v>22</v>
      </c>
      <c r="BZJ367" s="27"/>
      <c r="BZK367" s="28"/>
      <c r="BZL367" s="27"/>
      <c r="BZM367" s="28"/>
      <c r="BZN367" s="27"/>
      <c r="BZO367" s="28"/>
      <c r="BZP367" s="29"/>
      <c r="CIZ367" s="41">
        <v>18</v>
      </c>
      <c r="CJA367" s="40" t="s">
        <v>12</v>
      </c>
      <c r="CJB367" s="70" t="s">
        <v>20</v>
      </c>
      <c r="CJC367" s="27" t="s">
        <v>11</v>
      </c>
      <c r="CJD367" s="27"/>
      <c r="CJE367" s="42">
        <v>22</v>
      </c>
      <c r="CJF367" s="27"/>
      <c r="CJG367" s="28"/>
      <c r="CJH367" s="27"/>
      <c r="CJI367" s="28"/>
      <c r="CJJ367" s="27"/>
      <c r="CJK367" s="28"/>
      <c r="CJL367" s="29"/>
      <c r="CSV367" s="41">
        <v>18</v>
      </c>
      <c r="CSW367" s="40" t="s">
        <v>12</v>
      </c>
      <c r="CSX367" s="70" t="s">
        <v>20</v>
      </c>
      <c r="CSY367" s="27" t="s">
        <v>11</v>
      </c>
      <c r="CSZ367" s="27"/>
      <c r="CTA367" s="42">
        <v>22</v>
      </c>
      <c r="CTB367" s="27"/>
      <c r="CTC367" s="28"/>
      <c r="CTD367" s="27"/>
      <c r="CTE367" s="28"/>
      <c r="CTF367" s="27"/>
      <c r="CTG367" s="28"/>
      <c r="CTH367" s="29"/>
      <c r="DCR367" s="41">
        <v>18</v>
      </c>
      <c r="DCS367" s="40" t="s">
        <v>12</v>
      </c>
      <c r="DCT367" s="70" t="s">
        <v>20</v>
      </c>
      <c r="DCU367" s="27" t="s">
        <v>11</v>
      </c>
      <c r="DCV367" s="27"/>
      <c r="DCW367" s="42">
        <v>22</v>
      </c>
      <c r="DCX367" s="27"/>
      <c r="DCY367" s="28"/>
      <c r="DCZ367" s="27"/>
      <c r="DDA367" s="28"/>
      <c r="DDB367" s="27"/>
      <c r="DDC367" s="28"/>
      <c r="DDD367" s="29"/>
      <c r="DMN367" s="41">
        <v>18</v>
      </c>
      <c r="DMO367" s="40" t="s">
        <v>12</v>
      </c>
      <c r="DMP367" s="70" t="s">
        <v>20</v>
      </c>
      <c r="DMQ367" s="27" t="s">
        <v>11</v>
      </c>
      <c r="DMR367" s="27"/>
      <c r="DMS367" s="42">
        <v>22</v>
      </c>
      <c r="DMT367" s="27"/>
      <c r="DMU367" s="28"/>
      <c r="DMV367" s="27"/>
      <c r="DMW367" s="28"/>
      <c r="DMX367" s="27"/>
      <c r="DMY367" s="28"/>
      <c r="DMZ367" s="29"/>
      <c r="DWJ367" s="41">
        <v>18</v>
      </c>
      <c r="DWK367" s="40" t="s">
        <v>12</v>
      </c>
      <c r="DWL367" s="70" t="s">
        <v>20</v>
      </c>
      <c r="DWM367" s="27" t="s">
        <v>11</v>
      </c>
      <c r="DWN367" s="27"/>
      <c r="DWO367" s="42">
        <v>22</v>
      </c>
      <c r="DWP367" s="27"/>
      <c r="DWQ367" s="28"/>
      <c r="DWR367" s="27"/>
      <c r="DWS367" s="28"/>
      <c r="DWT367" s="27"/>
      <c r="DWU367" s="28"/>
      <c r="DWV367" s="29"/>
      <c r="EGF367" s="41">
        <v>18</v>
      </c>
      <c r="EGG367" s="40" t="s">
        <v>12</v>
      </c>
      <c r="EGH367" s="70" t="s">
        <v>20</v>
      </c>
      <c r="EGI367" s="27" t="s">
        <v>11</v>
      </c>
      <c r="EGJ367" s="27"/>
      <c r="EGK367" s="42">
        <v>22</v>
      </c>
      <c r="EGL367" s="27"/>
      <c r="EGM367" s="28"/>
      <c r="EGN367" s="27"/>
      <c r="EGO367" s="28"/>
      <c r="EGP367" s="27"/>
      <c r="EGQ367" s="28"/>
      <c r="EGR367" s="29"/>
      <c r="EQB367" s="41">
        <v>18</v>
      </c>
      <c r="EQC367" s="40" t="s">
        <v>12</v>
      </c>
      <c r="EQD367" s="70" t="s">
        <v>20</v>
      </c>
      <c r="EQE367" s="27" t="s">
        <v>11</v>
      </c>
      <c r="EQF367" s="27"/>
      <c r="EQG367" s="42">
        <v>22</v>
      </c>
      <c r="EQH367" s="27"/>
      <c r="EQI367" s="28"/>
      <c r="EQJ367" s="27"/>
      <c r="EQK367" s="28"/>
      <c r="EQL367" s="27"/>
      <c r="EQM367" s="28"/>
      <c r="EQN367" s="29"/>
      <c r="EZX367" s="41">
        <v>18</v>
      </c>
      <c r="EZY367" s="40" t="s">
        <v>12</v>
      </c>
      <c r="EZZ367" s="70" t="s">
        <v>20</v>
      </c>
      <c r="FAA367" s="27" t="s">
        <v>11</v>
      </c>
      <c r="FAB367" s="27"/>
      <c r="FAC367" s="42">
        <v>22</v>
      </c>
      <c r="FAD367" s="27"/>
      <c r="FAE367" s="28"/>
      <c r="FAF367" s="27"/>
      <c r="FAG367" s="28"/>
      <c r="FAH367" s="27"/>
      <c r="FAI367" s="28"/>
      <c r="FAJ367" s="29"/>
      <c r="FJT367" s="41">
        <v>18</v>
      </c>
      <c r="FJU367" s="40" t="s">
        <v>12</v>
      </c>
      <c r="FJV367" s="70" t="s">
        <v>20</v>
      </c>
      <c r="FJW367" s="27" t="s">
        <v>11</v>
      </c>
      <c r="FJX367" s="27"/>
      <c r="FJY367" s="42">
        <v>22</v>
      </c>
      <c r="FJZ367" s="27"/>
      <c r="FKA367" s="28"/>
      <c r="FKB367" s="27"/>
      <c r="FKC367" s="28"/>
      <c r="FKD367" s="27"/>
      <c r="FKE367" s="28"/>
      <c r="FKF367" s="29"/>
      <c r="FTP367" s="41">
        <v>18</v>
      </c>
      <c r="FTQ367" s="40" t="s">
        <v>12</v>
      </c>
      <c r="FTR367" s="70" t="s">
        <v>20</v>
      </c>
      <c r="FTS367" s="27" t="s">
        <v>11</v>
      </c>
      <c r="FTT367" s="27"/>
      <c r="FTU367" s="42">
        <v>22</v>
      </c>
      <c r="FTV367" s="27"/>
      <c r="FTW367" s="28"/>
      <c r="FTX367" s="27"/>
      <c r="FTY367" s="28"/>
      <c r="FTZ367" s="27"/>
      <c r="FUA367" s="28"/>
      <c r="FUB367" s="29"/>
      <c r="GDL367" s="41">
        <v>18</v>
      </c>
      <c r="GDM367" s="40" t="s">
        <v>12</v>
      </c>
      <c r="GDN367" s="70" t="s">
        <v>20</v>
      </c>
      <c r="GDO367" s="27" t="s">
        <v>11</v>
      </c>
      <c r="GDP367" s="27"/>
      <c r="GDQ367" s="42">
        <v>22</v>
      </c>
      <c r="GDR367" s="27"/>
      <c r="GDS367" s="28"/>
      <c r="GDT367" s="27"/>
      <c r="GDU367" s="28"/>
      <c r="GDV367" s="27"/>
      <c r="GDW367" s="28"/>
      <c r="GDX367" s="29"/>
      <c r="GNH367" s="41">
        <v>18</v>
      </c>
      <c r="GNI367" s="40" t="s">
        <v>12</v>
      </c>
      <c r="GNJ367" s="70" t="s">
        <v>20</v>
      </c>
      <c r="GNK367" s="27" t="s">
        <v>11</v>
      </c>
      <c r="GNL367" s="27"/>
      <c r="GNM367" s="42">
        <v>22</v>
      </c>
      <c r="GNN367" s="27"/>
      <c r="GNO367" s="28"/>
      <c r="GNP367" s="27"/>
      <c r="GNQ367" s="28"/>
      <c r="GNR367" s="27"/>
      <c r="GNS367" s="28"/>
      <c r="GNT367" s="29"/>
      <c r="GXD367" s="41">
        <v>18</v>
      </c>
      <c r="GXE367" s="40" t="s">
        <v>12</v>
      </c>
      <c r="GXF367" s="70" t="s">
        <v>20</v>
      </c>
      <c r="GXG367" s="27" t="s">
        <v>11</v>
      </c>
      <c r="GXH367" s="27"/>
      <c r="GXI367" s="42">
        <v>22</v>
      </c>
      <c r="GXJ367" s="27"/>
      <c r="GXK367" s="28"/>
      <c r="GXL367" s="27"/>
      <c r="GXM367" s="28"/>
      <c r="GXN367" s="27"/>
      <c r="GXO367" s="28"/>
      <c r="GXP367" s="29"/>
      <c r="HGZ367" s="41">
        <v>18</v>
      </c>
      <c r="HHA367" s="40" t="s">
        <v>12</v>
      </c>
      <c r="HHB367" s="70" t="s">
        <v>20</v>
      </c>
      <c r="HHC367" s="27" t="s">
        <v>11</v>
      </c>
      <c r="HHD367" s="27"/>
      <c r="HHE367" s="42">
        <v>22</v>
      </c>
      <c r="HHF367" s="27"/>
      <c r="HHG367" s="28"/>
      <c r="HHH367" s="27"/>
      <c r="HHI367" s="28"/>
      <c r="HHJ367" s="27"/>
      <c r="HHK367" s="28"/>
      <c r="HHL367" s="29"/>
      <c r="HQV367" s="41">
        <v>18</v>
      </c>
      <c r="HQW367" s="40" t="s">
        <v>12</v>
      </c>
      <c r="HQX367" s="70" t="s">
        <v>20</v>
      </c>
      <c r="HQY367" s="27" t="s">
        <v>11</v>
      </c>
      <c r="HQZ367" s="27"/>
      <c r="HRA367" s="42">
        <v>22</v>
      </c>
      <c r="HRB367" s="27"/>
      <c r="HRC367" s="28"/>
      <c r="HRD367" s="27"/>
      <c r="HRE367" s="28"/>
      <c r="HRF367" s="27"/>
      <c r="HRG367" s="28"/>
      <c r="HRH367" s="29"/>
      <c r="IAR367" s="41">
        <v>18</v>
      </c>
      <c r="IAS367" s="40" t="s">
        <v>12</v>
      </c>
      <c r="IAT367" s="70" t="s">
        <v>20</v>
      </c>
      <c r="IAU367" s="27" t="s">
        <v>11</v>
      </c>
      <c r="IAV367" s="27"/>
      <c r="IAW367" s="42">
        <v>22</v>
      </c>
      <c r="IAX367" s="27"/>
      <c r="IAY367" s="28"/>
      <c r="IAZ367" s="27"/>
      <c r="IBA367" s="28"/>
      <c r="IBB367" s="27"/>
      <c r="IBC367" s="28"/>
      <c r="IBD367" s="29"/>
      <c r="IKN367" s="41">
        <v>18</v>
      </c>
      <c r="IKO367" s="40" t="s">
        <v>12</v>
      </c>
      <c r="IKP367" s="70" t="s">
        <v>20</v>
      </c>
      <c r="IKQ367" s="27" t="s">
        <v>11</v>
      </c>
      <c r="IKR367" s="27"/>
      <c r="IKS367" s="42">
        <v>22</v>
      </c>
      <c r="IKT367" s="27"/>
      <c r="IKU367" s="28"/>
      <c r="IKV367" s="27"/>
      <c r="IKW367" s="28"/>
      <c r="IKX367" s="27"/>
      <c r="IKY367" s="28"/>
      <c r="IKZ367" s="29"/>
      <c r="IUJ367" s="41">
        <v>18</v>
      </c>
      <c r="IUK367" s="40" t="s">
        <v>12</v>
      </c>
      <c r="IUL367" s="70" t="s">
        <v>20</v>
      </c>
      <c r="IUM367" s="27" t="s">
        <v>11</v>
      </c>
      <c r="IUN367" s="27"/>
      <c r="IUO367" s="42">
        <v>22</v>
      </c>
      <c r="IUP367" s="27"/>
      <c r="IUQ367" s="28"/>
      <c r="IUR367" s="27"/>
      <c r="IUS367" s="28"/>
      <c r="IUT367" s="27"/>
      <c r="IUU367" s="28"/>
      <c r="IUV367" s="29"/>
      <c r="JEF367" s="41">
        <v>18</v>
      </c>
      <c r="JEG367" s="40" t="s">
        <v>12</v>
      </c>
      <c r="JEH367" s="70" t="s">
        <v>20</v>
      </c>
      <c r="JEI367" s="27" t="s">
        <v>11</v>
      </c>
      <c r="JEJ367" s="27"/>
      <c r="JEK367" s="42">
        <v>22</v>
      </c>
      <c r="JEL367" s="27"/>
      <c r="JEM367" s="28"/>
      <c r="JEN367" s="27"/>
      <c r="JEO367" s="28"/>
      <c r="JEP367" s="27"/>
      <c r="JEQ367" s="28"/>
      <c r="JER367" s="29"/>
      <c r="JOB367" s="41">
        <v>18</v>
      </c>
      <c r="JOC367" s="40" t="s">
        <v>12</v>
      </c>
      <c r="JOD367" s="70" t="s">
        <v>20</v>
      </c>
      <c r="JOE367" s="27" t="s">
        <v>11</v>
      </c>
      <c r="JOF367" s="27"/>
      <c r="JOG367" s="42">
        <v>22</v>
      </c>
      <c r="JOH367" s="27"/>
      <c r="JOI367" s="28"/>
      <c r="JOJ367" s="27"/>
      <c r="JOK367" s="28"/>
      <c r="JOL367" s="27"/>
      <c r="JOM367" s="28"/>
      <c r="JON367" s="29"/>
      <c r="JXX367" s="41">
        <v>18</v>
      </c>
      <c r="JXY367" s="40" t="s">
        <v>12</v>
      </c>
      <c r="JXZ367" s="70" t="s">
        <v>20</v>
      </c>
      <c r="JYA367" s="27" t="s">
        <v>11</v>
      </c>
      <c r="JYB367" s="27"/>
      <c r="JYC367" s="42">
        <v>22</v>
      </c>
      <c r="JYD367" s="27"/>
      <c r="JYE367" s="28"/>
      <c r="JYF367" s="27"/>
      <c r="JYG367" s="28"/>
      <c r="JYH367" s="27"/>
      <c r="JYI367" s="28"/>
      <c r="JYJ367" s="29"/>
      <c r="KHT367" s="41">
        <v>18</v>
      </c>
      <c r="KHU367" s="40" t="s">
        <v>12</v>
      </c>
      <c r="KHV367" s="70" t="s">
        <v>20</v>
      </c>
      <c r="KHW367" s="27" t="s">
        <v>11</v>
      </c>
      <c r="KHX367" s="27"/>
      <c r="KHY367" s="42">
        <v>22</v>
      </c>
      <c r="KHZ367" s="27"/>
      <c r="KIA367" s="28"/>
      <c r="KIB367" s="27"/>
      <c r="KIC367" s="28"/>
      <c r="KID367" s="27"/>
      <c r="KIE367" s="28"/>
      <c r="KIF367" s="29"/>
      <c r="KRP367" s="41">
        <v>18</v>
      </c>
      <c r="KRQ367" s="40" t="s">
        <v>12</v>
      </c>
      <c r="KRR367" s="70" t="s">
        <v>20</v>
      </c>
      <c r="KRS367" s="27" t="s">
        <v>11</v>
      </c>
      <c r="KRT367" s="27"/>
      <c r="KRU367" s="42">
        <v>22</v>
      </c>
      <c r="KRV367" s="27"/>
      <c r="KRW367" s="28"/>
      <c r="KRX367" s="27"/>
      <c r="KRY367" s="28"/>
      <c r="KRZ367" s="27"/>
      <c r="KSA367" s="28"/>
      <c r="KSB367" s="29"/>
      <c r="LBL367" s="41">
        <v>18</v>
      </c>
      <c r="LBM367" s="40" t="s">
        <v>12</v>
      </c>
      <c r="LBN367" s="70" t="s">
        <v>20</v>
      </c>
      <c r="LBO367" s="27" t="s">
        <v>11</v>
      </c>
      <c r="LBP367" s="27"/>
      <c r="LBQ367" s="42">
        <v>22</v>
      </c>
      <c r="LBR367" s="27"/>
      <c r="LBS367" s="28"/>
      <c r="LBT367" s="27"/>
      <c r="LBU367" s="28"/>
      <c r="LBV367" s="27"/>
      <c r="LBW367" s="28"/>
      <c r="LBX367" s="29"/>
      <c r="LLH367" s="41">
        <v>18</v>
      </c>
      <c r="LLI367" s="40" t="s">
        <v>12</v>
      </c>
      <c r="LLJ367" s="70" t="s">
        <v>20</v>
      </c>
      <c r="LLK367" s="27" t="s">
        <v>11</v>
      </c>
      <c r="LLL367" s="27"/>
      <c r="LLM367" s="42">
        <v>22</v>
      </c>
      <c r="LLN367" s="27"/>
      <c r="LLO367" s="28"/>
      <c r="LLP367" s="27"/>
      <c r="LLQ367" s="28"/>
      <c r="LLR367" s="27"/>
      <c r="LLS367" s="28"/>
      <c r="LLT367" s="29"/>
      <c r="LVD367" s="41">
        <v>18</v>
      </c>
      <c r="LVE367" s="40" t="s">
        <v>12</v>
      </c>
      <c r="LVF367" s="70" t="s">
        <v>20</v>
      </c>
      <c r="LVG367" s="27" t="s">
        <v>11</v>
      </c>
      <c r="LVH367" s="27"/>
      <c r="LVI367" s="42">
        <v>22</v>
      </c>
      <c r="LVJ367" s="27"/>
      <c r="LVK367" s="28"/>
      <c r="LVL367" s="27"/>
      <c r="LVM367" s="28"/>
      <c r="LVN367" s="27"/>
      <c r="LVO367" s="28"/>
      <c r="LVP367" s="29"/>
      <c r="MEZ367" s="41">
        <v>18</v>
      </c>
      <c r="MFA367" s="40" t="s">
        <v>12</v>
      </c>
      <c r="MFB367" s="70" t="s">
        <v>20</v>
      </c>
      <c r="MFC367" s="27" t="s">
        <v>11</v>
      </c>
      <c r="MFD367" s="27"/>
      <c r="MFE367" s="42">
        <v>22</v>
      </c>
      <c r="MFF367" s="27"/>
      <c r="MFG367" s="28"/>
      <c r="MFH367" s="27"/>
      <c r="MFI367" s="28"/>
      <c r="MFJ367" s="27"/>
      <c r="MFK367" s="28"/>
      <c r="MFL367" s="29"/>
      <c r="MOV367" s="41">
        <v>18</v>
      </c>
      <c r="MOW367" s="40" t="s">
        <v>12</v>
      </c>
      <c r="MOX367" s="70" t="s">
        <v>20</v>
      </c>
      <c r="MOY367" s="27" t="s">
        <v>11</v>
      </c>
      <c r="MOZ367" s="27"/>
      <c r="MPA367" s="42">
        <v>22</v>
      </c>
      <c r="MPB367" s="27"/>
      <c r="MPC367" s="28"/>
      <c r="MPD367" s="27"/>
      <c r="MPE367" s="28"/>
      <c r="MPF367" s="27"/>
      <c r="MPG367" s="28"/>
      <c r="MPH367" s="29"/>
      <c r="MYR367" s="41">
        <v>18</v>
      </c>
      <c r="MYS367" s="40" t="s">
        <v>12</v>
      </c>
      <c r="MYT367" s="70" t="s">
        <v>20</v>
      </c>
      <c r="MYU367" s="27" t="s">
        <v>11</v>
      </c>
      <c r="MYV367" s="27"/>
      <c r="MYW367" s="42">
        <v>22</v>
      </c>
      <c r="MYX367" s="27"/>
      <c r="MYY367" s="28"/>
      <c r="MYZ367" s="27"/>
      <c r="MZA367" s="28"/>
      <c r="MZB367" s="27"/>
      <c r="MZC367" s="28"/>
      <c r="MZD367" s="29"/>
      <c r="NIN367" s="41">
        <v>18</v>
      </c>
      <c r="NIO367" s="40" t="s">
        <v>12</v>
      </c>
      <c r="NIP367" s="70" t="s">
        <v>20</v>
      </c>
      <c r="NIQ367" s="27" t="s">
        <v>11</v>
      </c>
      <c r="NIR367" s="27"/>
      <c r="NIS367" s="42">
        <v>22</v>
      </c>
      <c r="NIT367" s="27"/>
      <c r="NIU367" s="28"/>
      <c r="NIV367" s="27"/>
      <c r="NIW367" s="28"/>
      <c r="NIX367" s="27"/>
      <c r="NIY367" s="28"/>
      <c r="NIZ367" s="29"/>
      <c r="NSJ367" s="41">
        <v>18</v>
      </c>
      <c r="NSK367" s="40" t="s">
        <v>12</v>
      </c>
      <c r="NSL367" s="70" t="s">
        <v>20</v>
      </c>
      <c r="NSM367" s="27" t="s">
        <v>11</v>
      </c>
      <c r="NSN367" s="27"/>
      <c r="NSO367" s="42">
        <v>22</v>
      </c>
      <c r="NSP367" s="27"/>
      <c r="NSQ367" s="28"/>
      <c r="NSR367" s="27"/>
      <c r="NSS367" s="28"/>
      <c r="NST367" s="27"/>
      <c r="NSU367" s="28"/>
      <c r="NSV367" s="29"/>
      <c r="OCF367" s="41">
        <v>18</v>
      </c>
      <c r="OCG367" s="40" t="s">
        <v>12</v>
      </c>
      <c r="OCH367" s="70" t="s">
        <v>20</v>
      </c>
      <c r="OCI367" s="27" t="s">
        <v>11</v>
      </c>
      <c r="OCJ367" s="27"/>
      <c r="OCK367" s="42">
        <v>22</v>
      </c>
      <c r="OCL367" s="27"/>
      <c r="OCM367" s="28"/>
      <c r="OCN367" s="27"/>
      <c r="OCO367" s="28"/>
      <c r="OCP367" s="27"/>
      <c r="OCQ367" s="28"/>
      <c r="OCR367" s="29"/>
      <c r="OMB367" s="41">
        <v>18</v>
      </c>
      <c r="OMC367" s="40" t="s">
        <v>12</v>
      </c>
      <c r="OMD367" s="70" t="s">
        <v>20</v>
      </c>
      <c r="OME367" s="27" t="s">
        <v>11</v>
      </c>
      <c r="OMF367" s="27"/>
      <c r="OMG367" s="42">
        <v>22</v>
      </c>
      <c r="OMH367" s="27"/>
      <c r="OMI367" s="28"/>
      <c r="OMJ367" s="27"/>
      <c r="OMK367" s="28"/>
      <c r="OML367" s="27"/>
      <c r="OMM367" s="28"/>
      <c r="OMN367" s="29"/>
      <c r="OVX367" s="41">
        <v>18</v>
      </c>
      <c r="OVY367" s="40" t="s">
        <v>12</v>
      </c>
      <c r="OVZ367" s="70" t="s">
        <v>20</v>
      </c>
      <c r="OWA367" s="27" t="s">
        <v>11</v>
      </c>
      <c r="OWB367" s="27"/>
      <c r="OWC367" s="42">
        <v>22</v>
      </c>
      <c r="OWD367" s="27"/>
      <c r="OWE367" s="28"/>
      <c r="OWF367" s="27"/>
      <c r="OWG367" s="28"/>
      <c r="OWH367" s="27"/>
      <c r="OWI367" s="28"/>
      <c r="OWJ367" s="29"/>
      <c r="PFT367" s="41">
        <v>18</v>
      </c>
      <c r="PFU367" s="40" t="s">
        <v>12</v>
      </c>
      <c r="PFV367" s="70" t="s">
        <v>20</v>
      </c>
      <c r="PFW367" s="27" t="s">
        <v>11</v>
      </c>
      <c r="PFX367" s="27"/>
      <c r="PFY367" s="42">
        <v>22</v>
      </c>
      <c r="PFZ367" s="27"/>
      <c r="PGA367" s="28"/>
      <c r="PGB367" s="27"/>
      <c r="PGC367" s="28"/>
      <c r="PGD367" s="27"/>
      <c r="PGE367" s="28"/>
      <c r="PGF367" s="29"/>
      <c r="PPP367" s="41">
        <v>18</v>
      </c>
      <c r="PPQ367" s="40" t="s">
        <v>12</v>
      </c>
      <c r="PPR367" s="70" t="s">
        <v>20</v>
      </c>
      <c r="PPS367" s="27" t="s">
        <v>11</v>
      </c>
      <c r="PPT367" s="27"/>
      <c r="PPU367" s="42">
        <v>22</v>
      </c>
      <c r="PPV367" s="27"/>
      <c r="PPW367" s="28"/>
      <c r="PPX367" s="27"/>
      <c r="PPY367" s="28"/>
      <c r="PPZ367" s="27"/>
      <c r="PQA367" s="28"/>
      <c r="PQB367" s="29"/>
      <c r="PZL367" s="41">
        <v>18</v>
      </c>
      <c r="PZM367" s="40" t="s">
        <v>12</v>
      </c>
      <c r="PZN367" s="70" t="s">
        <v>20</v>
      </c>
      <c r="PZO367" s="27" t="s">
        <v>11</v>
      </c>
      <c r="PZP367" s="27"/>
      <c r="PZQ367" s="42">
        <v>22</v>
      </c>
      <c r="PZR367" s="27"/>
      <c r="PZS367" s="28"/>
      <c r="PZT367" s="27"/>
      <c r="PZU367" s="28"/>
      <c r="PZV367" s="27"/>
      <c r="PZW367" s="28"/>
      <c r="PZX367" s="29"/>
      <c r="QJH367" s="41">
        <v>18</v>
      </c>
      <c r="QJI367" s="40" t="s">
        <v>12</v>
      </c>
      <c r="QJJ367" s="70" t="s">
        <v>20</v>
      </c>
      <c r="QJK367" s="27" t="s">
        <v>11</v>
      </c>
      <c r="QJL367" s="27"/>
      <c r="QJM367" s="42">
        <v>22</v>
      </c>
      <c r="QJN367" s="27"/>
      <c r="QJO367" s="28"/>
      <c r="QJP367" s="27"/>
      <c r="QJQ367" s="28"/>
      <c r="QJR367" s="27"/>
      <c r="QJS367" s="28"/>
      <c r="QJT367" s="29"/>
      <c r="QTD367" s="41">
        <v>18</v>
      </c>
      <c r="QTE367" s="40" t="s">
        <v>12</v>
      </c>
      <c r="QTF367" s="70" t="s">
        <v>20</v>
      </c>
      <c r="QTG367" s="27" t="s">
        <v>11</v>
      </c>
      <c r="QTH367" s="27"/>
      <c r="QTI367" s="42">
        <v>22</v>
      </c>
      <c r="QTJ367" s="27"/>
      <c r="QTK367" s="28"/>
      <c r="QTL367" s="27"/>
      <c r="QTM367" s="28"/>
      <c r="QTN367" s="27"/>
      <c r="QTO367" s="28"/>
      <c r="QTP367" s="29"/>
      <c r="RCZ367" s="41">
        <v>18</v>
      </c>
      <c r="RDA367" s="40" t="s">
        <v>12</v>
      </c>
      <c r="RDB367" s="70" t="s">
        <v>20</v>
      </c>
      <c r="RDC367" s="27" t="s">
        <v>11</v>
      </c>
      <c r="RDD367" s="27"/>
      <c r="RDE367" s="42">
        <v>22</v>
      </c>
      <c r="RDF367" s="27"/>
      <c r="RDG367" s="28"/>
      <c r="RDH367" s="27"/>
      <c r="RDI367" s="28"/>
      <c r="RDJ367" s="27"/>
      <c r="RDK367" s="28"/>
      <c r="RDL367" s="29"/>
      <c r="RMV367" s="41">
        <v>18</v>
      </c>
      <c r="RMW367" s="40" t="s">
        <v>12</v>
      </c>
      <c r="RMX367" s="70" t="s">
        <v>20</v>
      </c>
      <c r="RMY367" s="27" t="s">
        <v>11</v>
      </c>
      <c r="RMZ367" s="27"/>
      <c r="RNA367" s="42">
        <v>22</v>
      </c>
      <c r="RNB367" s="27"/>
      <c r="RNC367" s="28"/>
      <c r="RND367" s="27"/>
      <c r="RNE367" s="28"/>
      <c r="RNF367" s="27"/>
      <c r="RNG367" s="28"/>
      <c r="RNH367" s="29"/>
      <c r="RWR367" s="41">
        <v>18</v>
      </c>
      <c r="RWS367" s="40" t="s">
        <v>12</v>
      </c>
      <c r="RWT367" s="70" t="s">
        <v>20</v>
      </c>
      <c r="RWU367" s="27" t="s">
        <v>11</v>
      </c>
      <c r="RWV367" s="27"/>
      <c r="RWW367" s="42">
        <v>22</v>
      </c>
      <c r="RWX367" s="27"/>
      <c r="RWY367" s="28"/>
      <c r="RWZ367" s="27"/>
      <c r="RXA367" s="28"/>
      <c r="RXB367" s="27"/>
      <c r="RXC367" s="28"/>
      <c r="RXD367" s="29"/>
      <c r="SGN367" s="41">
        <v>18</v>
      </c>
      <c r="SGO367" s="40" t="s">
        <v>12</v>
      </c>
      <c r="SGP367" s="70" t="s">
        <v>20</v>
      </c>
      <c r="SGQ367" s="27" t="s">
        <v>11</v>
      </c>
      <c r="SGR367" s="27"/>
      <c r="SGS367" s="42">
        <v>22</v>
      </c>
      <c r="SGT367" s="27"/>
      <c r="SGU367" s="28"/>
      <c r="SGV367" s="27"/>
      <c r="SGW367" s="28"/>
      <c r="SGX367" s="27"/>
      <c r="SGY367" s="28"/>
      <c r="SGZ367" s="29"/>
      <c r="SQJ367" s="41">
        <v>18</v>
      </c>
      <c r="SQK367" s="40" t="s">
        <v>12</v>
      </c>
      <c r="SQL367" s="70" t="s">
        <v>20</v>
      </c>
      <c r="SQM367" s="27" t="s">
        <v>11</v>
      </c>
      <c r="SQN367" s="27"/>
      <c r="SQO367" s="42">
        <v>22</v>
      </c>
      <c r="SQP367" s="27"/>
      <c r="SQQ367" s="28"/>
      <c r="SQR367" s="27"/>
      <c r="SQS367" s="28"/>
      <c r="SQT367" s="27"/>
      <c r="SQU367" s="28"/>
      <c r="SQV367" s="29"/>
      <c r="TAF367" s="41">
        <v>18</v>
      </c>
      <c r="TAG367" s="40" t="s">
        <v>12</v>
      </c>
      <c r="TAH367" s="70" t="s">
        <v>20</v>
      </c>
      <c r="TAI367" s="27" t="s">
        <v>11</v>
      </c>
      <c r="TAJ367" s="27"/>
      <c r="TAK367" s="42">
        <v>22</v>
      </c>
      <c r="TAL367" s="27"/>
      <c r="TAM367" s="28"/>
      <c r="TAN367" s="27"/>
      <c r="TAO367" s="28"/>
      <c r="TAP367" s="27"/>
      <c r="TAQ367" s="28"/>
      <c r="TAR367" s="29"/>
      <c r="TKB367" s="41">
        <v>18</v>
      </c>
      <c r="TKC367" s="40" t="s">
        <v>12</v>
      </c>
      <c r="TKD367" s="70" t="s">
        <v>20</v>
      </c>
      <c r="TKE367" s="27" t="s">
        <v>11</v>
      </c>
      <c r="TKF367" s="27"/>
      <c r="TKG367" s="42">
        <v>22</v>
      </c>
      <c r="TKH367" s="27"/>
      <c r="TKI367" s="28"/>
      <c r="TKJ367" s="27"/>
      <c r="TKK367" s="28"/>
      <c r="TKL367" s="27"/>
      <c r="TKM367" s="28"/>
      <c r="TKN367" s="29"/>
      <c r="TTX367" s="41">
        <v>18</v>
      </c>
      <c r="TTY367" s="40" t="s">
        <v>12</v>
      </c>
      <c r="TTZ367" s="70" t="s">
        <v>20</v>
      </c>
      <c r="TUA367" s="27" t="s">
        <v>11</v>
      </c>
      <c r="TUB367" s="27"/>
      <c r="TUC367" s="42">
        <v>22</v>
      </c>
      <c r="TUD367" s="27"/>
      <c r="TUE367" s="28"/>
      <c r="TUF367" s="27"/>
      <c r="TUG367" s="28"/>
      <c r="TUH367" s="27"/>
      <c r="TUI367" s="28"/>
      <c r="TUJ367" s="29"/>
      <c r="UDT367" s="41">
        <v>18</v>
      </c>
      <c r="UDU367" s="40" t="s">
        <v>12</v>
      </c>
      <c r="UDV367" s="70" t="s">
        <v>20</v>
      </c>
      <c r="UDW367" s="27" t="s">
        <v>11</v>
      </c>
      <c r="UDX367" s="27"/>
      <c r="UDY367" s="42">
        <v>22</v>
      </c>
      <c r="UDZ367" s="27"/>
      <c r="UEA367" s="28"/>
      <c r="UEB367" s="27"/>
      <c r="UEC367" s="28"/>
      <c r="UED367" s="27"/>
      <c r="UEE367" s="28"/>
      <c r="UEF367" s="29"/>
      <c r="UNP367" s="41">
        <v>18</v>
      </c>
      <c r="UNQ367" s="40" t="s">
        <v>12</v>
      </c>
      <c r="UNR367" s="70" t="s">
        <v>20</v>
      </c>
      <c r="UNS367" s="27" t="s">
        <v>11</v>
      </c>
      <c r="UNT367" s="27"/>
      <c r="UNU367" s="42">
        <v>22</v>
      </c>
      <c r="UNV367" s="27"/>
      <c r="UNW367" s="28"/>
      <c r="UNX367" s="27"/>
      <c r="UNY367" s="28"/>
      <c r="UNZ367" s="27"/>
      <c r="UOA367" s="28"/>
      <c r="UOB367" s="29"/>
      <c r="UXL367" s="41">
        <v>18</v>
      </c>
      <c r="UXM367" s="40" t="s">
        <v>12</v>
      </c>
      <c r="UXN367" s="70" t="s">
        <v>20</v>
      </c>
      <c r="UXO367" s="27" t="s">
        <v>11</v>
      </c>
      <c r="UXP367" s="27"/>
      <c r="UXQ367" s="42">
        <v>22</v>
      </c>
      <c r="UXR367" s="27"/>
      <c r="UXS367" s="28"/>
      <c r="UXT367" s="27"/>
      <c r="UXU367" s="28"/>
      <c r="UXV367" s="27"/>
      <c r="UXW367" s="28"/>
      <c r="UXX367" s="29"/>
      <c r="VHH367" s="41">
        <v>18</v>
      </c>
      <c r="VHI367" s="40" t="s">
        <v>12</v>
      </c>
      <c r="VHJ367" s="70" t="s">
        <v>20</v>
      </c>
      <c r="VHK367" s="27" t="s">
        <v>11</v>
      </c>
      <c r="VHL367" s="27"/>
      <c r="VHM367" s="42">
        <v>22</v>
      </c>
      <c r="VHN367" s="27"/>
      <c r="VHO367" s="28"/>
      <c r="VHP367" s="27"/>
      <c r="VHQ367" s="28"/>
      <c r="VHR367" s="27"/>
      <c r="VHS367" s="28"/>
      <c r="VHT367" s="29"/>
      <c r="VRD367" s="41">
        <v>18</v>
      </c>
      <c r="VRE367" s="40" t="s">
        <v>12</v>
      </c>
      <c r="VRF367" s="70" t="s">
        <v>20</v>
      </c>
      <c r="VRG367" s="27" t="s">
        <v>11</v>
      </c>
      <c r="VRH367" s="27"/>
      <c r="VRI367" s="42">
        <v>22</v>
      </c>
      <c r="VRJ367" s="27"/>
      <c r="VRK367" s="28"/>
      <c r="VRL367" s="27"/>
      <c r="VRM367" s="28"/>
      <c r="VRN367" s="27"/>
      <c r="VRO367" s="28"/>
      <c r="VRP367" s="29"/>
      <c r="WAZ367" s="41">
        <v>18</v>
      </c>
      <c r="WBA367" s="40" t="s">
        <v>12</v>
      </c>
      <c r="WBB367" s="70" t="s">
        <v>20</v>
      </c>
      <c r="WBC367" s="27" t="s">
        <v>11</v>
      </c>
      <c r="WBD367" s="27"/>
      <c r="WBE367" s="42">
        <v>22</v>
      </c>
      <c r="WBF367" s="27"/>
      <c r="WBG367" s="28"/>
      <c r="WBH367" s="27"/>
      <c r="WBI367" s="28"/>
      <c r="WBJ367" s="27"/>
      <c r="WBK367" s="28"/>
      <c r="WBL367" s="29"/>
      <c r="WKV367" s="41">
        <v>18</v>
      </c>
      <c r="WKW367" s="40" t="s">
        <v>12</v>
      </c>
      <c r="WKX367" s="70" t="s">
        <v>20</v>
      </c>
      <c r="WKY367" s="27" t="s">
        <v>11</v>
      </c>
      <c r="WKZ367" s="27"/>
      <c r="WLA367" s="42">
        <v>22</v>
      </c>
      <c r="WLB367" s="27"/>
      <c r="WLC367" s="28"/>
      <c r="WLD367" s="27"/>
      <c r="WLE367" s="28"/>
      <c r="WLF367" s="27"/>
      <c r="WLG367" s="28"/>
      <c r="WLH367" s="29"/>
      <c r="WUR367" s="41">
        <v>18</v>
      </c>
      <c r="WUS367" s="40" t="s">
        <v>12</v>
      </c>
      <c r="WUT367" s="70" t="s">
        <v>20</v>
      </c>
      <c r="WUU367" s="27" t="s">
        <v>11</v>
      </c>
      <c r="WUV367" s="27"/>
      <c r="WUW367" s="42">
        <v>22</v>
      </c>
      <c r="WUX367" s="27"/>
      <c r="WUY367" s="28"/>
      <c r="WUZ367" s="27"/>
      <c r="WVA367" s="28"/>
      <c r="WVB367" s="27"/>
      <c r="WVC367" s="28"/>
      <c r="WVD367" s="29"/>
    </row>
    <row r="368" spans="1:1020 1264:2044 2288:3068 3312:4092 4336:5116 5360:6140 6384:7164 7408:8188 8432:9212 9456:10236 10480:11260 11504:12284 12528:13308 13552:14332 14576:15356 15600:16124" x14ac:dyDescent="0.35">
      <c r="A368" s="26" t="s">
        <v>452</v>
      </c>
      <c r="B368" s="2" t="s">
        <v>862</v>
      </c>
      <c r="C368" s="27" t="s">
        <v>11</v>
      </c>
      <c r="D368" s="36">
        <v>7</v>
      </c>
      <c r="E368" s="39"/>
      <c r="F368" s="104">
        <f t="shared" si="5"/>
        <v>0</v>
      </c>
      <c r="G368" s="103" t="s">
        <v>953</v>
      </c>
    </row>
    <row r="369" spans="1:7" s="34" customFormat="1" x14ac:dyDescent="0.35">
      <c r="A369" s="17" t="s">
        <v>211</v>
      </c>
      <c r="B369" s="62" t="s">
        <v>335</v>
      </c>
      <c r="C369" s="18" t="s">
        <v>5</v>
      </c>
      <c r="D369" s="36">
        <v>50</v>
      </c>
      <c r="E369" s="39"/>
      <c r="F369" s="104">
        <f t="shared" si="5"/>
        <v>0</v>
      </c>
      <c r="G369" s="103" t="s">
        <v>620</v>
      </c>
    </row>
    <row r="370" spans="1:7" s="34" customFormat="1" x14ac:dyDescent="0.35">
      <c r="A370" s="17" t="s">
        <v>212</v>
      </c>
      <c r="B370" s="62" t="s">
        <v>863</v>
      </c>
      <c r="C370" s="18" t="s">
        <v>5</v>
      </c>
      <c r="D370" s="36">
        <v>20</v>
      </c>
      <c r="E370" s="39"/>
      <c r="F370" s="104">
        <f t="shared" si="5"/>
        <v>0</v>
      </c>
      <c r="G370" s="103" t="s">
        <v>620</v>
      </c>
    </row>
    <row r="371" spans="1:7" s="34" customFormat="1" x14ac:dyDescent="0.35">
      <c r="A371" s="17" t="s">
        <v>213</v>
      </c>
      <c r="B371" s="62" t="s">
        <v>864</v>
      </c>
      <c r="C371" s="18" t="s">
        <v>5</v>
      </c>
      <c r="D371" s="36">
        <v>30</v>
      </c>
      <c r="E371" s="39"/>
      <c r="F371" s="104">
        <f t="shared" si="5"/>
        <v>0</v>
      </c>
      <c r="G371" s="103" t="s">
        <v>620</v>
      </c>
    </row>
    <row r="372" spans="1:7" x14ac:dyDescent="0.35">
      <c r="A372" s="26" t="s">
        <v>214</v>
      </c>
      <c r="B372" s="2" t="s">
        <v>865</v>
      </c>
      <c r="C372" s="27" t="s">
        <v>5</v>
      </c>
      <c r="D372" s="36">
        <v>20</v>
      </c>
      <c r="E372" s="39"/>
      <c r="F372" s="104">
        <f t="shared" si="5"/>
        <v>0</v>
      </c>
      <c r="G372" s="103" t="s">
        <v>620</v>
      </c>
    </row>
    <row r="373" spans="1:7" x14ac:dyDescent="0.35">
      <c r="A373" s="26" t="s">
        <v>283</v>
      </c>
      <c r="B373" s="2" t="s">
        <v>866</v>
      </c>
      <c r="C373" s="27" t="s">
        <v>5</v>
      </c>
      <c r="D373" s="36">
        <v>20</v>
      </c>
      <c r="E373" s="39"/>
      <c r="F373" s="104">
        <f t="shared" si="5"/>
        <v>0</v>
      </c>
      <c r="G373" s="103" t="s">
        <v>953</v>
      </c>
    </row>
    <row r="374" spans="1:7" x14ac:dyDescent="0.35">
      <c r="A374" s="26" t="s">
        <v>215</v>
      </c>
      <c r="B374" s="2" t="s">
        <v>867</v>
      </c>
      <c r="C374" s="27" t="s">
        <v>5</v>
      </c>
      <c r="D374" s="36">
        <v>20</v>
      </c>
      <c r="E374" s="39"/>
      <c r="F374" s="104">
        <f t="shared" si="5"/>
        <v>0</v>
      </c>
      <c r="G374" s="103" t="s">
        <v>620</v>
      </c>
    </row>
    <row r="375" spans="1:7" x14ac:dyDescent="0.35">
      <c r="A375" s="26" t="s">
        <v>453</v>
      </c>
      <c r="B375" s="2" t="s">
        <v>868</v>
      </c>
      <c r="C375" s="27" t="s">
        <v>5</v>
      </c>
      <c r="D375" s="36">
        <v>20</v>
      </c>
      <c r="E375" s="39"/>
      <c r="F375" s="104">
        <f t="shared" si="5"/>
        <v>0</v>
      </c>
      <c r="G375" s="103" t="s">
        <v>953</v>
      </c>
    </row>
    <row r="376" spans="1:7" s="82" customFormat="1" x14ac:dyDescent="0.45">
      <c r="A376" s="17" t="s">
        <v>216</v>
      </c>
      <c r="B376" s="62" t="s">
        <v>869</v>
      </c>
      <c r="C376" s="18" t="s">
        <v>4</v>
      </c>
      <c r="D376" s="36">
        <v>9.8951999999999984E-2</v>
      </c>
      <c r="E376" s="39"/>
      <c r="F376" s="104">
        <f t="shared" si="5"/>
        <v>0</v>
      </c>
      <c r="G376" s="103" t="s">
        <v>620</v>
      </c>
    </row>
    <row r="377" spans="1:7" s="81" customFormat="1" x14ac:dyDescent="0.45">
      <c r="A377" s="17" t="s">
        <v>454</v>
      </c>
      <c r="B377" s="62" t="s">
        <v>870</v>
      </c>
      <c r="C377" s="18" t="s">
        <v>5</v>
      </c>
      <c r="D377" s="36">
        <v>1.2</v>
      </c>
      <c r="E377" s="39"/>
      <c r="F377" s="104">
        <f t="shared" si="5"/>
        <v>0</v>
      </c>
      <c r="G377" s="103" t="s">
        <v>953</v>
      </c>
    </row>
    <row r="378" spans="1:7" x14ac:dyDescent="0.35">
      <c r="A378" s="43"/>
      <c r="B378" s="83" t="s">
        <v>871</v>
      </c>
      <c r="C378" s="111"/>
      <c r="D378" s="106"/>
      <c r="E378" s="39"/>
      <c r="F378" s="104"/>
      <c r="G378" s="103" t="s">
        <v>620</v>
      </c>
    </row>
    <row r="379" spans="1:7" ht="16.5" x14ac:dyDescent="0.35">
      <c r="A379" s="26" t="s">
        <v>455</v>
      </c>
      <c r="B379" s="2" t="s">
        <v>872</v>
      </c>
      <c r="C379" s="27" t="s">
        <v>616</v>
      </c>
      <c r="D379" s="36">
        <v>1.73</v>
      </c>
      <c r="E379" s="39"/>
      <c r="F379" s="104">
        <f t="shared" si="5"/>
        <v>0</v>
      </c>
      <c r="G379" s="103" t="s">
        <v>620</v>
      </c>
    </row>
    <row r="380" spans="1:7" ht="16.5" x14ac:dyDescent="0.35">
      <c r="A380" s="26" t="s">
        <v>456</v>
      </c>
      <c r="B380" s="2" t="s">
        <v>631</v>
      </c>
      <c r="C380" s="27" t="s">
        <v>616</v>
      </c>
      <c r="D380" s="36">
        <v>1.9894999999999998</v>
      </c>
      <c r="E380" s="39"/>
      <c r="F380" s="104">
        <f t="shared" si="5"/>
        <v>0</v>
      </c>
      <c r="G380" s="103" t="s">
        <v>619</v>
      </c>
    </row>
    <row r="381" spans="1:7" s="20" customFormat="1" ht="16.5" x14ac:dyDescent="0.35">
      <c r="A381" s="17" t="s">
        <v>457</v>
      </c>
      <c r="B381" s="88" t="s">
        <v>873</v>
      </c>
      <c r="C381" s="18" t="s">
        <v>616</v>
      </c>
      <c r="D381" s="36">
        <v>0.48</v>
      </c>
      <c r="E381" s="39"/>
      <c r="F381" s="104">
        <f t="shared" si="5"/>
        <v>0</v>
      </c>
      <c r="G381" s="103" t="s">
        <v>620</v>
      </c>
    </row>
    <row r="382" spans="1:7" s="20" customFormat="1" ht="16.5" x14ac:dyDescent="0.35">
      <c r="A382" s="17" t="s">
        <v>458</v>
      </c>
      <c r="B382" s="76" t="s">
        <v>34</v>
      </c>
      <c r="C382" s="18" t="s">
        <v>616</v>
      </c>
      <c r="D382" s="36">
        <v>0.48959999999999998</v>
      </c>
      <c r="E382" s="39"/>
      <c r="F382" s="104">
        <f t="shared" si="5"/>
        <v>0</v>
      </c>
      <c r="G382" s="103" t="s">
        <v>619</v>
      </c>
    </row>
    <row r="383" spans="1:7" s="20" customFormat="1" ht="16.5" x14ac:dyDescent="0.35">
      <c r="A383" s="17" t="s">
        <v>459</v>
      </c>
      <c r="B383" s="88" t="s">
        <v>874</v>
      </c>
      <c r="C383" s="18" t="s">
        <v>616</v>
      </c>
      <c r="D383" s="36">
        <v>6.73</v>
      </c>
      <c r="E383" s="39"/>
      <c r="F383" s="104">
        <f t="shared" si="5"/>
        <v>0</v>
      </c>
      <c r="G383" s="103" t="s">
        <v>620</v>
      </c>
    </row>
    <row r="384" spans="1:7" s="20" customFormat="1" ht="16.5" x14ac:dyDescent="0.35">
      <c r="A384" s="17" t="s">
        <v>284</v>
      </c>
      <c r="B384" s="62" t="s">
        <v>327</v>
      </c>
      <c r="C384" s="18" t="s">
        <v>616</v>
      </c>
      <c r="D384" s="36">
        <v>6.8309499999999996</v>
      </c>
      <c r="E384" s="39"/>
      <c r="F384" s="104">
        <f t="shared" si="5"/>
        <v>0</v>
      </c>
      <c r="G384" s="103" t="s">
        <v>619</v>
      </c>
    </row>
    <row r="385" spans="1:7" s="20" customFormat="1" x14ac:dyDescent="0.35">
      <c r="A385" s="17" t="s">
        <v>572</v>
      </c>
      <c r="B385" s="78" t="s">
        <v>875</v>
      </c>
      <c r="C385" s="18" t="s">
        <v>4</v>
      </c>
      <c r="D385" s="36">
        <v>0.12540000000000001</v>
      </c>
      <c r="E385" s="39"/>
      <c r="F385" s="104">
        <f t="shared" si="5"/>
        <v>0</v>
      </c>
      <c r="G385" s="103" t="s">
        <v>619</v>
      </c>
    </row>
    <row r="386" spans="1:7" s="20" customFormat="1" x14ac:dyDescent="0.35">
      <c r="A386" s="17" t="s">
        <v>573</v>
      </c>
      <c r="B386" s="62" t="s">
        <v>111</v>
      </c>
      <c r="C386" s="18" t="s">
        <v>112</v>
      </c>
      <c r="D386" s="36">
        <v>7.8068</v>
      </c>
      <c r="E386" s="39"/>
      <c r="F386" s="104">
        <f t="shared" si="5"/>
        <v>0</v>
      </c>
      <c r="G386" s="103" t="s">
        <v>619</v>
      </c>
    </row>
    <row r="387" spans="1:7" s="20" customFormat="1" ht="16.5" x14ac:dyDescent="0.35">
      <c r="A387" s="17" t="s">
        <v>574</v>
      </c>
      <c r="B387" s="62" t="s">
        <v>113</v>
      </c>
      <c r="C387" s="18" t="s">
        <v>616</v>
      </c>
      <c r="D387" s="36">
        <v>2.9612000000000003E-2</v>
      </c>
      <c r="E387" s="39"/>
      <c r="F387" s="104">
        <f t="shared" si="5"/>
        <v>0</v>
      </c>
      <c r="G387" s="103" t="s">
        <v>619</v>
      </c>
    </row>
    <row r="388" spans="1:7" s="20" customFormat="1" ht="16.5" x14ac:dyDescent="0.35">
      <c r="A388" s="17" t="s">
        <v>575</v>
      </c>
      <c r="B388" s="62" t="s">
        <v>114</v>
      </c>
      <c r="C388" s="18" t="s">
        <v>616</v>
      </c>
      <c r="D388" s="36">
        <v>0.10700700000000002</v>
      </c>
      <c r="E388" s="39"/>
      <c r="F388" s="104">
        <f t="shared" si="5"/>
        <v>0</v>
      </c>
      <c r="G388" s="103" t="s">
        <v>619</v>
      </c>
    </row>
    <row r="389" spans="1:7" s="20" customFormat="1" ht="16.5" x14ac:dyDescent="0.35">
      <c r="A389" s="17" t="s">
        <v>576</v>
      </c>
      <c r="B389" s="62" t="s">
        <v>115</v>
      </c>
      <c r="C389" s="18" t="s">
        <v>616</v>
      </c>
      <c r="D389" s="36">
        <v>0.10566100000000002</v>
      </c>
      <c r="E389" s="39"/>
      <c r="F389" s="104">
        <f t="shared" si="5"/>
        <v>0</v>
      </c>
      <c r="G389" s="103" t="s">
        <v>619</v>
      </c>
    </row>
    <row r="390" spans="1:7" s="20" customFormat="1" x14ac:dyDescent="0.35">
      <c r="A390" s="17" t="s">
        <v>460</v>
      </c>
      <c r="B390" s="88" t="s">
        <v>876</v>
      </c>
      <c r="C390" s="18" t="s">
        <v>310</v>
      </c>
      <c r="D390" s="36">
        <v>1</v>
      </c>
      <c r="E390" s="39"/>
      <c r="F390" s="104">
        <f t="shared" si="5"/>
        <v>0</v>
      </c>
      <c r="G390" s="103" t="s">
        <v>620</v>
      </c>
    </row>
    <row r="391" spans="1:7" x14ac:dyDescent="0.35">
      <c r="A391" s="43"/>
      <c r="B391" s="98" t="s">
        <v>877</v>
      </c>
      <c r="C391" s="111"/>
      <c r="D391" s="106"/>
      <c r="E391" s="39"/>
      <c r="F391" s="104"/>
      <c r="G391" s="103" t="s">
        <v>620</v>
      </c>
    </row>
    <row r="392" spans="1:7" s="20" customFormat="1" ht="16.5" x14ac:dyDescent="0.35">
      <c r="A392" s="17" t="s">
        <v>461</v>
      </c>
      <c r="B392" s="88" t="s">
        <v>878</v>
      </c>
      <c r="C392" s="18" t="s">
        <v>616</v>
      </c>
      <c r="D392" s="36">
        <v>0.6</v>
      </c>
      <c r="E392" s="39"/>
      <c r="F392" s="104">
        <f t="shared" ref="F392:F454" si="6">D392*E392</f>
        <v>0</v>
      </c>
      <c r="G392" s="103" t="s">
        <v>620</v>
      </c>
    </row>
    <row r="393" spans="1:7" s="20" customFormat="1" ht="16.5" x14ac:dyDescent="0.35">
      <c r="A393" s="17" t="s">
        <v>462</v>
      </c>
      <c r="B393" s="62" t="s">
        <v>327</v>
      </c>
      <c r="C393" s="18" t="s">
        <v>616</v>
      </c>
      <c r="D393" s="36">
        <v>0.61199999999999999</v>
      </c>
      <c r="E393" s="39"/>
      <c r="F393" s="104">
        <f t="shared" si="6"/>
        <v>0</v>
      </c>
      <c r="G393" s="103" t="s">
        <v>619</v>
      </c>
    </row>
    <row r="394" spans="1:7" s="20" customFormat="1" x14ac:dyDescent="0.35">
      <c r="A394" s="17" t="s">
        <v>577</v>
      </c>
      <c r="B394" s="62" t="s">
        <v>111</v>
      </c>
      <c r="C394" s="18" t="s">
        <v>112</v>
      </c>
      <c r="D394" s="36">
        <v>0.69599999999999995</v>
      </c>
      <c r="E394" s="39"/>
      <c r="F394" s="104">
        <f t="shared" si="6"/>
        <v>0</v>
      </c>
      <c r="G394" s="103" t="s">
        <v>619</v>
      </c>
    </row>
    <row r="395" spans="1:7" s="20" customFormat="1" ht="16.5" x14ac:dyDescent="0.35">
      <c r="A395" s="17" t="s">
        <v>578</v>
      </c>
      <c r="B395" s="62" t="s">
        <v>113</v>
      </c>
      <c r="C395" s="18" t="s">
        <v>616</v>
      </c>
      <c r="D395" s="36">
        <v>2.64E-3</v>
      </c>
      <c r="E395" s="39"/>
      <c r="F395" s="104">
        <f t="shared" si="6"/>
        <v>0</v>
      </c>
      <c r="G395" s="103" t="s">
        <v>619</v>
      </c>
    </row>
    <row r="396" spans="1:7" s="20" customFormat="1" ht="16.5" x14ac:dyDescent="0.35">
      <c r="A396" s="17" t="s">
        <v>579</v>
      </c>
      <c r="B396" s="62" t="s">
        <v>114</v>
      </c>
      <c r="C396" s="18" t="s">
        <v>616</v>
      </c>
      <c r="D396" s="36">
        <v>9.5399999999999999E-3</v>
      </c>
      <c r="E396" s="39"/>
      <c r="F396" s="104">
        <f t="shared" si="6"/>
        <v>0</v>
      </c>
      <c r="G396" s="103" t="s">
        <v>619</v>
      </c>
    </row>
    <row r="397" spans="1:7" s="20" customFormat="1" ht="16.5" x14ac:dyDescent="0.35">
      <c r="A397" s="17" t="s">
        <v>580</v>
      </c>
      <c r="B397" s="62" t="s">
        <v>115</v>
      </c>
      <c r="C397" s="18" t="s">
        <v>616</v>
      </c>
      <c r="D397" s="36">
        <v>9.4200000000000013E-3</v>
      </c>
      <c r="E397" s="39"/>
      <c r="F397" s="104">
        <f t="shared" si="6"/>
        <v>0</v>
      </c>
      <c r="G397" s="103" t="s">
        <v>619</v>
      </c>
    </row>
    <row r="398" spans="1:7" s="20" customFormat="1" x14ac:dyDescent="0.35">
      <c r="A398" s="17" t="s">
        <v>463</v>
      </c>
      <c r="B398" s="62" t="s">
        <v>879</v>
      </c>
      <c r="C398" s="18" t="s">
        <v>4</v>
      </c>
      <c r="D398" s="36">
        <v>1.6640000000000002E-2</v>
      </c>
      <c r="E398" s="39"/>
      <c r="F398" s="104">
        <f t="shared" si="6"/>
        <v>0</v>
      </c>
      <c r="G398" s="103" t="s">
        <v>620</v>
      </c>
    </row>
    <row r="399" spans="1:7" s="20" customFormat="1" x14ac:dyDescent="0.35">
      <c r="A399" s="17" t="s">
        <v>464</v>
      </c>
      <c r="B399" s="62" t="s">
        <v>880</v>
      </c>
      <c r="C399" s="18" t="s">
        <v>4</v>
      </c>
      <c r="D399" s="36">
        <v>9.2300000000000004E-3</v>
      </c>
      <c r="E399" s="39"/>
      <c r="F399" s="104">
        <f t="shared" si="6"/>
        <v>0</v>
      </c>
      <c r="G399" s="103" t="s">
        <v>619</v>
      </c>
    </row>
    <row r="400" spans="1:7" s="20" customFormat="1" x14ac:dyDescent="0.35">
      <c r="A400" s="17" t="s">
        <v>581</v>
      </c>
      <c r="B400" s="78" t="s">
        <v>881</v>
      </c>
      <c r="C400" s="18" t="s">
        <v>4</v>
      </c>
      <c r="D400" s="36">
        <v>7.4099999999999999E-3</v>
      </c>
      <c r="E400" s="39"/>
      <c r="F400" s="104">
        <f t="shared" si="6"/>
        <v>0</v>
      </c>
      <c r="G400" s="103" t="s">
        <v>619</v>
      </c>
    </row>
    <row r="401" spans="1:7" s="44" customFormat="1" x14ac:dyDescent="0.35">
      <c r="A401" s="17" t="s">
        <v>582</v>
      </c>
      <c r="B401" s="84" t="s">
        <v>118</v>
      </c>
      <c r="C401" s="27" t="s">
        <v>11</v>
      </c>
      <c r="D401" s="36">
        <v>6</v>
      </c>
      <c r="E401" s="39"/>
      <c r="F401" s="104">
        <f t="shared" si="6"/>
        <v>0</v>
      </c>
      <c r="G401" s="103" t="s">
        <v>619</v>
      </c>
    </row>
    <row r="402" spans="1:7" s="20" customFormat="1" x14ac:dyDescent="0.35">
      <c r="A402" s="17" t="s">
        <v>217</v>
      </c>
      <c r="B402" s="88" t="s">
        <v>882</v>
      </c>
      <c r="C402" s="18" t="s">
        <v>310</v>
      </c>
      <c r="D402" s="36">
        <v>1</v>
      </c>
      <c r="E402" s="39"/>
      <c r="F402" s="104">
        <f t="shared" si="6"/>
        <v>0</v>
      </c>
      <c r="G402" s="103" t="s">
        <v>620</v>
      </c>
    </row>
    <row r="403" spans="1:7" x14ac:dyDescent="0.35">
      <c r="A403" s="43"/>
      <c r="B403" s="83" t="s">
        <v>883</v>
      </c>
      <c r="C403" s="111"/>
      <c r="D403" s="106"/>
      <c r="E403" s="39"/>
      <c r="F403" s="104"/>
      <c r="G403" s="103" t="s">
        <v>620</v>
      </c>
    </row>
    <row r="404" spans="1:7" ht="16.5" x14ac:dyDescent="0.35">
      <c r="A404" s="26" t="s">
        <v>218</v>
      </c>
      <c r="B404" s="2" t="s">
        <v>872</v>
      </c>
      <c r="C404" s="27" t="s">
        <v>616</v>
      </c>
      <c r="D404" s="36">
        <v>1.08</v>
      </c>
      <c r="E404" s="39"/>
      <c r="F404" s="104">
        <f t="shared" si="6"/>
        <v>0</v>
      </c>
      <c r="G404" s="103" t="s">
        <v>620</v>
      </c>
    </row>
    <row r="405" spans="1:7" ht="16.5" x14ac:dyDescent="0.35">
      <c r="A405" s="26" t="s">
        <v>219</v>
      </c>
      <c r="B405" s="2" t="s">
        <v>631</v>
      </c>
      <c r="C405" s="27" t="s">
        <v>616</v>
      </c>
      <c r="D405" s="36">
        <v>1.242</v>
      </c>
      <c r="E405" s="39"/>
      <c r="F405" s="104">
        <f t="shared" si="6"/>
        <v>0</v>
      </c>
      <c r="G405" s="103" t="s">
        <v>619</v>
      </c>
    </row>
    <row r="406" spans="1:7" s="20" customFormat="1" ht="16.5" x14ac:dyDescent="0.35">
      <c r="A406" s="17" t="s">
        <v>220</v>
      </c>
      <c r="B406" s="88" t="s">
        <v>873</v>
      </c>
      <c r="C406" s="18" t="s">
        <v>616</v>
      </c>
      <c r="D406" s="36">
        <v>0.28999999999999998</v>
      </c>
      <c r="E406" s="39"/>
      <c r="F406" s="104">
        <f t="shared" si="6"/>
        <v>0</v>
      </c>
      <c r="G406" s="103" t="s">
        <v>620</v>
      </c>
    </row>
    <row r="407" spans="1:7" s="20" customFormat="1" ht="16.5" x14ac:dyDescent="0.35">
      <c r="A407" s="17" t="s">
        <v>465</v>
      </c>
      <c r="B407" s="76" t="s">
        <v>34</v>
      </c>
      <c r="C407" s="18" t="s">
        <v>616</v>
      </c>
      <c r="D407" s="36">
        <v>0.29580000000000001</v>
      </c>
      <c r="E407" s="39"/>
      <c r="F407" s="104">
        <f t="shared" si="6"/>
        <v>0</v>
      </c>
      <c r="G407" s="103" t="s">
        <v>619</v>
      </c>
    </row>
    <row r="408" spans="1:7" s="20" customFormat="1" ht="16.5" x14ac:dyDescent="0.35">
      <c r="A408" s="17" t="s">
        <v>221</v>
      </c>
      <c r="B408" s="88" t="s">
        <v>884</v>
      </c>
      <c r="C408" s="18" t="s">
        <v>616</v>
      </c>
      <c r="D408" s="36">
        <v>3.07</v>
      </c>
      <c r="E408" s="39"/>
      <c r="F408" s="104">
        <f t="shared" si="6"/>
        <v>0</v>
      </c>
      <c r="G408" s="103" t="s">
        <v>620</v>
      </c>
    </row>
    <row r="409" spans="1:7" s="20" customFormat="1" ht="16.5" x14ac:dyDescent="0.35">
      <c r="A409" s="17" t="s">
        <v>466</v>
      </c>
      <c r="B409" s="62" t="s">
        <v>327</v>
      </c>
      <c r="C409" s="18" t="s">
        <v>616</v>
      </c>
      <c r="D409" s="36">
        <v>3.1160499999999995</v>
      </c>
      <c r="E409" s="39"/>
      <c r="F409" s="104">
        <f t="shared" si="6"/>
        <v>0</v>
      </c>
      <c r="G409" s="103" t="s">
        <v>619</v>
      </c>
    </row>
    <row r="410" spans="1:7" s="20" customFormat="1" x14ac:dyDescent="0.35">
      <c r="A410" s="17" t="s">
        <v>583</v>
      </c>
      <c r="B410" s="78" t="s">
        <v>875</v>
      </c>
      <c r="C410" s="18" t="s">
        <v>4</v>
      </c>
      <c r="D410" s="36">
        <v>8.1360000000000002E-2</v>
      </c>
      <c r="E410" s="39"/>
      <c r="F410" s="104">
        <f t="shared" si="6"/>
        <v>0</v>
      </c>
      <c r="G410" s="103" t="s">
        <v>619</v>
      </c>
    </row>
    <row r="411" spans="1:7" s="20" customFormat="1" x14ac:dyDescent="0.35">
      <c r="A411" s="17" t="s">
        <v>584</v>
      </c>
      <c r="B411" s="62" t="s">
        <v>111</v>
      </c>
      <c r="C411" s="18" t="s">
        <v>112</v>
      </c>
      <c r="D411" s="36">
        <v>3.5611999999999995</v>
      </c>
      <c r="E411" s="39"/>
      <c r="F411" s="104">
        <f t="shared" si="6"/>
        <v>0</v>
      </c>
      <c r="G411" s="103" t="s">
        <v>619</v>
      </c>
    </row>
    <row r="412" spans="1:7" s="20" customFormat="1" ht="16.5" x14ac:dyDescent="0.35">
      <c r="A412" s="17" t="s">
        <v>585</v>
      </c>
      <c r="B412" s="62" t="s">
        <v>113</v>
      </c>
      <c r="C412" s="18" t="s">
        <v>616</v>
      </c>
      <c r="D412" s="36">
        <v>1.3508000000000001E-2</v>
      </c>
      <c r="E412" s="39"/>
      <c r="F412" s="104">
        <f t="shared" si="6"/>
        <v>0</v>
      </c>
      <c r="G412" s="103" t="s">
        <v>619</v>
      </c>
    </row>
    <row r="413" spans="1:7" s="20" customFormat="1" ht="16.5" x14ac:dyDescent="0.35">
      <c r="A413" s="17" t="s">
        <v>586</v>
      </c>
      <c r="B413" s="62" t="s">
        <v>114</v>
      </c>
      <c r="C413" s="18" t="s">
        <v>616</v>
      </c>
      <c r="D413" s="36">
        <v>4.8813000000000002E-2</v>
      </c>
      <c r="E413" s="39"/>
      <c r="F413" s="104">
        <f t="shared" si="6"/>
        <v>0</v>
      </c>
      <c r="G413" s="103" t="s">
        <v>619</v>
      </c>
    </row>
    <row r="414" spans="1:7" s="20" customFormat="1" ht="16.5" x14ac:dyDescent="0.35">
      <c r="A414" s="17" t="s">
        <v>587</v>
      </c>
      <c r="B414" s="62" t="s">
        <v>115</v>
      </c>
      <c r="C414" s="18" t="s">
        <v>616</v>
      </c>
      <c r="D414" s="36">
        <v>4.8199000000000006E-2</v>
      </c>
      <c r="E414" s="39"/>
      <c r="F414" s="104">
        <f t="shared" si="6"/>
        <v>0</v>
      </c>
      <c r="G414" s="103" t="s">
        <v>619</v>
      </c>
    </row>
    <row r="415" spans="1:7" s="20" customFormat="1" x14ac:dyDescent="0.35">
      <c r="A415" s="17" t="s">
        <v>222</v>
      </c>
      <c r="B415" s="88" t="s">
        <v>885</v>
      </c>
      <c r="C415" s="18" t="s">
        <v>310</v>
      </c>
      <c r="D415" s="36">
        <v>1</v>
      </c>
      <c r="E415" s="39"/>
      <c r="F415" s="104">
        <f t="shared" si="6"/>
        <v>0</v>
      </c>
      <c r="G415" s="103" t="s">
        <v>620</v>
      </c>
    </row>
    <row r="416" spans="1:7" x14ac:dyDescent="0.35">
      <c r="A416" s="43"/>
      <c r="B416" s="83" t="s">
        <v>886</v>
      </c>
      <c r="C416" s="111"/>
      <c r="D416" s="106"/>
      <c r="E416" s="39"/>
      <c r="F416" s="104"/>
      <c r="G416" s="103" t="s">
        <v>620</v>
      </c>
    </row>
    <row r="417" spans="1:7" ht="16.5" x14ac:dyDescent="0.35">
      <c r="A417" s="26" t="s">
        <v>223</v>
      </c>
      <c r="B417" s="2" t="s">
        <v>872</v>
      </c>
      <c r="C417" s="27" t="s">
        <v>616</v>
      </c>
      <c r="D417" s="36">
        <v>2.16</v>
      </c>
      <c r="E417" s="39"/>
      <c r="F417" s="104">
        <f t="shared" si="6"/>
        <v>0</v>
      </c>
      <c r="G417" s="103" t="s">
        <v>620</v>
      </c>
    </row>
    <row r="418" spans="1:7" ht="16.5" x14ac:dyDescent="0.35">
      <c r="A418" s="26" t="s">
        <v>467</v>
      </c>
      <c r="B418" s="2" t="s">
        <v>631</v>
      </c>
      <c r="C418" s="27" t="s">
        <v>616</v>
      </c>
      <c r="D418" s="36">
        <v>2.484</v>
      </c>
      <c r="E418" s="39"/>
      <c r="F418" s="104">
        <f t="shared" si="6"/>
        <v>0</v>
      </c>
      <c r="G418" s="103" t="s">
        <v>619</v>
      </c>
    </row>
    <row r="419" spans="1:7" s="20" customFormat="1" ht="16.5" x14ac:dyDescent="0.35">
      <c r="A419" s="17" t="s">
        <v>224</v>
      </c>
      <c r="B419" s="88" t="s">
        <v>873</v>
      </c>
      <c r="C419" s="18" t="s">
        <v>616</v>
      </c>
      <c r="D419" s="36">
        <v>0.57999999999999996</v>
      </c>
      <c r="E419" s="39"/>
      <c r="F419" s="104">
        <f t="shared" si="6"/>
        <v>0</v>
      </c>
      <c r="G419" s="103" t="s">
        <v>620</v>
      </c>
    </row>
    <row r="420" spans="1:7" s="20" customFormat="1" ht="16.5" x14ac:dyDescent="0.35">
      <c r="A420" s="17" t="s">
        <v>225</v>
      </c>
      <c r="B420" s="76" t="s">
        <v>34</v>
      </c>
      <c r="C420" s="18" t="s">
        <v>616</v>
      </c>
      <c r="D420" s="36">
        <v>0.59160000000000001</v>
      </c>
      <c r="E420" s="39"/>
      <c r="F420" s="104">
        <f t="shared" si="6"/>
        <v>0</v>
      </c>
      <c r="G420" s="103" t="s">
        <v>619</v>
      </c>
    </row>
    <row r="421" spans="1:7" s="20" customFormat="1" ht="16.5" x14ac:dyDescent="0.35">
      <c r="A421" s="17" t="s">
        <v>226</v>
      </c>
      <c r="B421" s="88" t="s">
        <v>887</v>
      </c>
      <c r="C421" s="18" t="s">
        <v>616</v>
      </c>
      <c r="D421" s="36">
        <v>6.16</v>
      </c>
      <c r="E421" s="39"/>
      <c r="F421" s="104">
        <f t="shared" si="6"/>
        <v>0</v>
      </c>
      <c r="G421" s="103" t="s">
        <v>620</v>
      </c>
    </row>
    <row r="422" spans="1:7" s="20" customFormat="1" ht="16.5" x14ac:dyDescent="0.35">
      <c r="A422" s="17" t="s">
        <v>468</v>
      </c>
      <c r="B422" s="62" t="s">
        <v>327</v>
      </c>
      <c r="C422" s="18" t="s">
        <v>616</v>
      </c>
      <c r="D422" s="36">
        <v>6.2523999999999997</v>
      </c>
      <c r="E422" s="39"/>
      <c r="F422" s="104">
        <f t="shared" si="6"/>
        <v>0</v>
      </c>
      <c r="G422" s="103" t="s">
        <v>619</v>
      </c>
    </row>
    <row r="423" spans="1:7" s="20" customFormat="1" x14ac:dyDescent="0.35">
      <c r="A423" s="17" t="s">
        <v>588</v>
      </c>
      <c r="B423" s="78" t="s">
        <v>875</v>
      </c>
      <c r="C423" s="18" t="s">
        <v>4</v>
      </c>
      <c r="D423" s="36">
        <v>0.16272</v>
      </c>
      <c r="E423" s="39"/>
      <c r="F423" s="104">
        <f t="shared" si="6"/>
        <v>0</v>
      </c>
      <c r="G423" s="103" t="s">
        <v>619</v>
      </c>
    </row>
    <row r="424" spans="1:7" s="20" customFormat="1" x14ac:dyDescent="0.35">
      <c r="A424" s="17" t="s">
        <v>589</v>
      </c>
      <c r="B424" s="62" t="s">
        <v>111</v>
      </c>
      <c r="C424" s="18" t="s">
        <v>112</v>
      </c>
      <c r="D424" s="36">
        <v>7.1456</v>
      </c>
      <c r="E424" s="39"/>
      <c r="F424" s="104">
        <f t="shared" si="6"/>
        <v>0</v>
      </c>
      <c r="G424" s="103" t="s">
        <v>619</v>
      </c>
    </row>
    <row r="425" spans="1:7" s="20" customFormat="1" ht="16.5" x14ac:dyDescent="0.35">
      <c r="A425" s="17" t="s">
        <v>590</v>
      </c>
      <c r="B425" s="62" t="s">
        <v>113</v>
      </c>
      <c r="C425" s="18" t="s">
        <v>616</v>
      </c>
      <c r="D425" s="36">
        <v>2.7104000000000003E-2</v>
      </c>
      <c r="E425" s="39"/>
      <c r="F425" s="104">
        <f t="shared" si="6"/>
        <v>0</v>
      </c>
      <c r="G425" s="103" t="s">
        <v>619</v>
      </c>
    </row>
    <row r="426" spans="1:7" s="20" customFormat="1" ht="16.5" x14ac:dyDescent="0.35">
      <c r="A426" s="17" t="s">
        <v>591</v>
      </c>
      <c r="B426" s="62" t="s">
        <v>114</v>
      </c>
      <c r="C426" s="18" t="s">
        <v>616</v>
      </c>
      <c r="D426" s="36">
        <v>9.7944000000000003E-2</v>
      </c>
      <c r="E426" s="39"/>
      <c r="F426" s="104">
        <f t="shared" si="6"/>
        <v>0</v>
      </c>
      <c r="G426" s="103" t="s">
        <v>619</v>
      </c>
    </row>
    <row r="427" spans="1:7" s="20" customFormat="1" ht="16.5" x14ac:dyDescent="0.35">
      <c r="A427" s="17" t="s">
        <v>592</v>
      </c>
      <c r="B427" s="62" t="s">
        <v>115</v>
      </c>
      <c r="C427" s="18" t="s">
        <v>616</v>
      </c>
      <c r="D427" s="36">
        <v>9.671200000000002E-2</v>
      </c>
      <c r="E427" s="39"/>
      <c r="F427" s="104">
        <f t="shared" si="6"/>
        <v>0</v>
      </c>
      <c r="G427" s="103" t="s">
        <v>619</v>
      </c>
    </row>
    <row r="428" spans="1:7" s="20" customFormat="1" x14ac:dyDescent="0.35">
      <c r="A428" s="17" t="s">
        <v>227</v>
      </c>
      <c r="B428" s="88" t="s">
        <v>888</v>
      </c>
      <c r="C428" s="18" t="s">
        <v>310</v>
      </c>
      <c r="D428" s="36">
        <v>2</v>
      </c>
      <c r="E428" s="39"/>
      <c r="F428" s="104">
        <f t="shared" si="6"/>
        <v>0</v>
      </c>
      <c r="G428" s="103" t="s">
        <v>620</v>
      </c>
    </row>
    <row r="429" spans="1:7" x14ac:dyDescent="0.35">
      <c r="A429" s="43"/>
      <c r="B429" s="83" t="s">
        <v>889</v>
      </c>
      <c r="C429" s="111"/>
      <c r="D429" s="106"/>
      <c r="E429" s="39"/>
      <c r="F429" s="104"/>
      <c r="G429" s="103" t="s">
        <v>620</v>
      </c>
    </row>
    <row r="430" spans="1:7" ht="16.5" x14ac:dyDescent="0.35">
      <c r="A430" s="26" t="s">
        <v>228</v>
      </c>
      <c r="B430" s="2" t="s">
        <v>872</v>
      </c>
      <c r="C430" s="27" t="s">
        <v>616</v>
      </c>
      <c r="D430" s="36">
        <v>2.16</v>
      </c>
      <c r="E430" s="39"/>
      <c r="F430" s="104">
        <f t="shared" si="6"/>
        <v>0</v>
      </c>
      <c r="G430" s="103" t="s">
        <v>620</v>
      </c>
    </row>
    <row r="431" spans="1:7" ht="16.5" x14ac:dyDescent="0.35">
      <c r="A431" s="26" t="s">
        <v>469</v>
      </c>
      <c r="B431" s="2" t="s">
        <v>631</v>
      </c>
      <c r="C431" s="27" t="s">
        <v>616</v>
      </c>
      <c r="D431" s="36">
        <v>2.484</v>
      </c>
      <c r="E431" s="39"/>
      <c r="F431" s="104">
        <f t="shared" si="6"/>
        <v>0</v>
      </c>
      <c r="G431" s="103" t="s">
        <v>619</v>
      </c>
    </row>
    <row r="432" spans="1:7" s="20" customFormat="1" ht="16.5" x14ac:dyDescent="0.35">
      <c r="A432" s="17" t="s">
        <v>229</v>
      </c>
      <c r="B432" s="88" t="s">
        <v>873</v>
      </c>
      <c r="C432" s="18" t="s">
        <v>616</v>
      </c>
      <c r="D432" s="36">
        <v>0.57999999999999996</v>
      </c>
      <c r="E432" s="39"/>
      <c r="F432" s="104">
        <f t="shared" si="6"/>
        <v>0</v>
      </c>
      <c r="G432" s="103" t="s">
        <v>620</v>
      </c>
    </row>
    <row r="433" spans="1:7" s="20" customFormat="1" ht="16.5" x14ac:dyDescent="0.35">
      <c r="A433" s="17" t="s">
        <v>470</v>
      </c>
      <c r="B433" s="76" t="s">
        <v>34</v>
      </c>
      <c r="C433" s="18" t="s">
        <v>616</v>
      </c>
      <c r="D433" s="36">
        <v>0.59160000000000001</v>
      </c>
      <c r="E433" s="39"/>
      <c r="F433" s="104">
        <f t="shared" si="6"/>
        <v>0</v>
      </c>
      <c r="G433" s="103" t="s">
        <v>619</v>
      </c>
    </row>
    <row r="434" spans="1:7" s="20" customFormat="1" ht="16.5" x14ac:dyDescent="0.35">
      <c r="A434" s="17" t="s">
        <v>230</v>
      </c>
      <c r="B434" s="88" t="s">
        <v>890</v>
      </c>
      <c r="C434" s="18" t="s">
        <v>616</v>
      </c>
      <c r="D434" s="36">
        <v>6.38</v>
      </c>
      <c r="E434" s="39"/>
      <c r="F434" s="104">
        <f t="shared" si="6"/>
        <v>0</v>
      </c>
      <c r="G434" s="103" t="s">
        <v>620</v>
      </c>
    </row>
    <row r="435" spans="1:7" s="20" customFormat="1" ht="16.5" x14ac:dyDescent="0.35">
      <c r="A435" s="17" t="s">
        <v>471</v>
      </c>
      <c r="B435" s="62" t="s">
        <v>327</v>
      </c>
      <c r="C435" s="18" t="s">
        <v>616</v>
      </c>
      <c r="D435" s="36">
        <v>6.4756999999999989</v>
      </c>
      <c r="E435" s="39"/>
      <c r="F435" s="104">
        <f t="shared" si="6"/>
        <v>0</v>
      </c>
      <c r="G435" s="103" t="s">
        <v>619</v>
      </c>
    </row>
    <row r="436" spans="1:7" s="20" customFormat="1" x14ac:dyDescent="0.35">
      <c r="A436" s="17" t="s">
        <v>593</v>
      </c>
      <c r="B436" s="78" t="s">
        <v>875</v>
      </c>
      <c r="C436" s="18" t="s">
        <v>4</v>
      </c>
      <c r="D436" s="36">
        <v>0.16272</v>
      </c>
      <c r="E436" s="39"/>
      <c r="F436" s="104">
        <f t="shared" si="6"/>
        <v>0</v>
      </c>
      <c r="G436" s="103" t="s">
        <v>619</v>
      </c>
    </row>
    <row r="437" spans="1:7" s="20" customFormat="1" x14ac:dyDescent="0.35">
      <c r="A437" s="17" t="s">
        <v>594</v>
      </c>
      <c r="B437" s="62" t="s">
        <v>111</v>
      </c>
      <c r="C437" s="18" t="s">
        <v>112</v>
      </c>
      <c r="D437" s="36">
        <v>7.4007999999999994</v>
      </c>
      <c r="E437" s="39"/>
      <c r="F437" s="104">
        <f t="shared" si="6"/>
        <v>0</v>
      </c>
      <c r="G437" s="103" t="s">
        <v>619</v>
      </c>
    </row>
    <row r="438" spans="1:7" s="20" customFormat="1" ht="16.5" x14ac:dyDescent="0.35">
      <c r="A438" s="17" t="s">
        <v>595</v>
      </c>
      <c r="B438" s="62" t="s">
        <v>113</v>
      </c>
      <c r="C438" s="18" t="s">
        <v>616</v>
      </c>
      <c r="D438" s="36">
        <v>2.8072E-2</v>
      </c>
      <c r="E438" s="39"/>
      <c r="F438" s="104">
        <f t="shared" si="6"/>
        <v>0</v>
      </c>
      <c r="G438" s="103" t="s">
        <v>619</v>
      </c>
    </row>
    <row r="439" spans="1:7" s="20" customFormat="1" ht="16.5" x14ac:dyDescent="0.35">
      <c r="A439" s="17" t="s">
        <v>596</v>
      </c>
      <c r="B439" s="62" t="s">
        <v>114</v>
      </c>
      <c r="C439" s="18" t="s">
        <v>616</v>
      </c>
      <c r="D439" s="36">
        <v>0.101442</v>
      </c>
      <c r="E439" s="39"/>
      <c r="F439" s="104">
        <f t="shared" si="6"/>
        <v>0</v>
      </c>
      <c r="G439" s="103" t="s">
        <v>619</v>
      </c>
    </row>
    <row r="440" spans="1:7" s="20" customFormat="1" ht="16.5" x14ac:dyDescent="0.35">
      <c r="A440" s="17" t="s">
        <v>597</v>
      </c>
      <c r="B440" s="62" t="s">
        <v>115</v>
      </c>
      <c r="C440" s="18" t="s">
        <v>616</v>
      </c>
      <c r="D440" s="36">
        <v>0.10016600000000002</v>
      </c>
      <c r="E440" s="39"/>
      <c r="F440" s="104">
        <f t="shared" si="6"/>
        <v>0</v>
      </c>
      <c r="G440" s="103" t="s">
        <v>619</v>
      </c>
    </row>
    <row r="441" spans="1:7" s="20" customFormat="1" x14ac:dyDescent="0.35">
      <c r="A441" s="17" t="s">
        <v>231</v>
      </c>
      <c r="B441" s="88" t="s">
        <v>891</v>
      </c>
      <c r="C441" s="18" t="s">
        <v>310</v>
      </c>
      <c r="D441" s="36">
        <v>2</v>
      </c>
      <c r="E441" s="39"/>
      <c r="F441" s="104">
        <f t="shared" si="6"/>
        <v>0</v>
      </c>
      <c r="G441" s="103" t="s">
        <v>620</v>
      </c>
    </row>
    <row r="442" spans="1:7" x14ac:dyDescent="0.35">
      <c r="A442" s="43"/>
      <c r="B442" s="83" t="s">
        <v>336</v>
      </c>
      <c r="C442" s="111"/>
      <c r="D442" s="106"/>
      <c r="E442" s="39"/>
      <c r="F442" s="104"/>
      <c r="G442" s="103" t="s">
        <v>620</v>
      </c>
    </row>
    <row r="443" spans="1:7" ht="16.5" x14ac:dyDescent="0.35">
      <c r="A443" s="26" t="s">
        <v>232</v>
      </c>
      <c r="B443" s="2" t="s">
        <v>872</v>
      </c>
      <c r="C443" s="27" t="s">
        <v>616</v>
      </c>
      <c r="D443" s="36">
        <v>2.16</v>
      </c>
      <c r="E443" s="39"/>
      <c r="F443" s="104">
        <f t="shared" si="6"/>
        <v>0</v>
      </c>
      <c r="G443" s="103" t="s">
        <v>620</v>
      </c>
    </row>
    <row r="444" spans="1:7" ht="16.5" x14ac:dyDescent="0.35">
      <c r="A444" s="26" t="s">
        <v>233</v>
      </c>
      <c r="B444" s="2" t="s">
        <v>631</v>
      </c>
      <c r="C444" s="27" t="s">
        <v>616</v>
      </c>
      <c r="D444" s="36">
        <v>2.484</v>
      </c>
      <c r="E444" s="39"/>
      <c r="F444" s="104">
        <f t="shared" si="6"/>
        <v>0</v>
      </c>
      <c r="G444" s="103" t="s">
        <v>619</v>
      </c>
    </row>
    <row r="445" spans="1:7" s="20" customFormat="1" ht="16.5" x14ac:dyDescent="0.35">
      <c r="A445" s="17" t="s">
        <v>234</v>
      </c>
      <c r="B445" s="88" t="s">
        <v>873</v>
      </c>
      <c r="C445" s="18" t="s">
        <v>616</v>
      </c>
      <c r="D445" s="36">
        <v>0.57999999999999996</v>
      </c>
      <c r="E445" s="39"/>
      <c r="F445" s="104">
        <f t="shared" si="6"/>
        <v>0</v>
      </c>
      <c r="G445" s="103" t="s">
        <v>620</v>
      </c>
    </row>
    <row r="446" spans="1:7" s="20" customFormat="1" ht="16.5" x14ac:dyDescent="0.35">
      <c r="A446" s="17" t="s">
        <v>472</v>
      </c>
      <c r="B446" s="76" t="s">
        <v>34</v>
      </c>
      <c r="C446" s="18" t="s">
        <v>616</v>
      </c>
      <c r="D446" s="36">
        <v>0.59160000000000001</v>
      </c>
      <c r="E446" s="39"/>
      <c r="F446" s="104">
        <f t="shared" si="6"/>
        <v>0</v>
      </c>
      <c r="G446" s="103" t="s">
        <v>619</v>
      </c>
    </row>
    <row r="447" spans="1:7" s="20" customFormat="1" ht="16.5" x14ac:dyDescent="0.35">
      <c r="A447" s="17" t="s">
        <v>235</v>
      </c>
      <c r="B447" s="88" t="s">
        <v>892</v>
      </c>
      <c r="C447" s="18" t="s">
        <v>616</v>
      </c>
      <c r="D447" s="36">
        <v>6.46</v>
      </c>
      <c r="E447" s="39"/>
      <c r="F447" s="104">
        <f t="shared" si="6"/>
        <v>0</v>
      </c>
      <c r="G447" s="103" t="s">
        <v>620</v>
      </c>
    </row>
    <row r="448" spans="1:7" s="20" customFormat="1" ht="16.5" x14ac:dyDescent="0.35">
      <c r="A448" s="17" t="s">
        <v>236</v>
      </c>
      <c r="B448" s="62" t="s">
        <v>327</v>
      </c>
      <c r="C448" s="18" t="s">
        <v>616</v>
      </c>
      <c r="D448" s="36">
        <v>6.5568999999999997</v>
      </c>
      <c r="E448" s="39"/>
      <c r="F448" s="104">
        <f t="shared" si="6"/>
        <v>0</v>
      </c>
      <c r="G448" s="103" t="s">
        <v>619</v>
      </c>
    </row>
    <row r="449" spans="1:7" s="20" customFormat="1" x14ac:dyDescent="0.35">
      <c r="A449" s="17" t="s">
        <v>473</v>
      </c>
      <c r="B449" s="78" t="s">
        <v>875</v>
      </c>
      <c r="C449" s="18" t="s">
        <v>4</v>
      </c>
      <c r="D449" s="36">
        <v>0.16272</v>
      </c>
      <c r="E449" s="39"/>
      <c r="F449" s="104">
        <f t="shared" si="6"/>
        <v>0</v>
      </c>
      <c r="G449" s="103" t="s">
        <v>619</v>
      </c>
    </row>
    <row r="450" spans="1:7" s="20" customFormat="1" x14ac:dyDescent="0.35">
      <c r="A450" s="17" t="s">
        <v>474</v>
      </c>
      <c r="B450" s="62" t="s">
        <v>111</v>
      </c>
      <c r="C450" s="18" t="s">
        <v>112</v>
      </c>
      <c r="D450" s="36">
        <v>7.4935999999999998</v>
      </c>
      <c r="E450" s="39"/>
      <c r="F450" s="104">
        <f t="shared" si="6"/>
        <v>0</v>
      </c>
      <c r="G450" s="103" t="s">
        <v>619</v>
      </c>
    </row>
    <row r="451" spans="1:7" s="20" customFormat="1" ht="16.5" x14ac:dyDescent="0.35">
      <c r="A451" s="17" t="s">
        <v>475</v>
      </c>
      <c r="B451" s="62" t="s">
        <v>113</v>
      </c>
      <c r="C451" s="18" t="s">
        <v>616</v>
      </c>
      <c r="D451" s="36">
        <v>2.8424000000000001E-2</v>
      </c>
      <c r="E451" s="39"/>
      <c r="F451" s="104">
        <f t="shared" si="6"/>
        <v>0</v>
      </c>
      <c r="G451" s="103" t="s">
        <v>619</v>
      </c>
    </row>
    <row r="452" spans="1:7" s="20" customFormat="1" ht="16.5" x14ac:dyDescent="0.35">
      <c r="A452" s="17" t="s">
        <v>476</v>
      </c>
      <c r="B452" s="62" t="s">
        <v>114</v>
      </c>
      <c r="C452" s="18" t="s">
        <v>616</v>
      </c>
      <c r="D452" s="36">
        <v>0.102714</v>
      </c>
      <c r="E452" s="39"/>
      <c r="F452" s="104">
        <f t="shared" si="6"/>
        <v>0</v>
      </c>
      <c r="G452" s="103" t="s">
        <v>619</v>
      </c>
    </row>
    <row r="453" spans="1:7" s="20" customFormat="1" ht="16.5" x14ac:dyDescent="0.35">
      <c r="A453" s="17" t="s">
        <v>477</v>
      </c>
      <c r="B453" s="62" t="s">
        <v>115</v>
      </c>
      <c r="C453" s="18" t="s">
        <v>616</v>
      </c>
      <c r="D453" s="36">
        <v>0.10142200000000001</v>
      </c>
      <c r="E453" s="39"/>
      <c r="F453" s="104">
        <f t="shared" si="6"/>
        <v>0</v>
      </c>
      <c r="G453" s="103" t="s">
        <v>619</v>
      </c>
    </row>
    <row r="454" spans="1:7" s="20" customFormat="1" x14ac:dyDescent="0.35">
      <c r="A454" s="17" t="s">
        <v>237</v>
      </c>
      <c r="B454" s="88" t="s">
        <v>893</v>
      </c>
      <c r="C454" s="18" t="s">
        <v>310</v>
      </c>
      <c r="D454" s="36">
        <v>2</v>
      </c>
      <c r="E454" s="39"/>
      <c r="F454" s="104">
        <f t="shared" si="6"/>
        <v>0</v>
      </c>
      <c r="G454" s="103" t="s">
        <v>620</v>
      </c>
    </row>
    <row r="455" spans="1:7" x14ac:dyDescent="0.35">
      <c r="A455" s="43"/>
      <c r="B455" s="83" t="s">
        <v>894</v>
      </c>
      <c r="C455" s="111"/>
      <c r="D455" s="106"/>
      <c r="E455" s="39"/>
      <c r="F455" s="104"/>
      <c r="G455" s="103" t="s">
        <v>620</v>
      </c>
    </row>
    <row r="456" spans="1:7" s="20" customFormat="1" ht="16.5" x14ac:dyDescent="0.35">
      <c r="A456" s="17" t="s">
        <v>238</v>
      </c>
      <c r="B456" s="88" t="s">
        <v>895</v>
      </c>
      <c r="C456" s="18" t="s">
        <v>616</v>
      </c>
      <c r="D456" s="36">
        <v>0.51</v>
      </c>
      <c r="E456" s="39"/>
      <c r="F456" s="104">
        <f t="shared" ref="F456:F519" si="7">D456*E456</f>
        <v>0</v>
      </c>
      <c r="G456" s="103" t="s">
        <v>620</v>
      </c>
    </row>
    <row r="457" spans="1:7" s="20" customFormat="1" ht="16.5" x14ac:dyDescent="0.35">
      <c r="A457" s="17" t="s">
        <v>285</v>
      </c>
      <c r="B457" s="62" t="s">
        <v>327</v>
      </c>
      <c r="C457" s="18" t="s">
        <v>616</v>
      </c>
      <c r="D457" s="36">
        <v>0.5202</v>
      </c>
      <c r="E457" s="39"/>
      <c r="F457" s="104">
        <f t="shared" si="7"/>
        <v>0</v>
      </c>
      <c r="G457" s="103" t="s">
        <v>619</v>
      </c>
    </row>
    <row r="458" spans="1:7" s="20" customFormat="1" x14ac:dyDescent="0.35">
      <c r="A458" s="17" t="s">
        <v>478</v>
      </c>
      <c r="B458" s="62" t="s">
        <v>111</v>
      </c>
      <c r="C458" s="18" t="s">
        <v>112</v>
      </c>
      <c r="D458" s="36">
        <v>0.59160000000000001</v>
      </c>
      <c r="E458" s="39"/>
      <c r="F458" s="104">
        <f t="shared" si="7"/>
        <v>0</v>
      </c>
      <c r="G458" s="103" t="s">
        <v>619</v>
      </c>
    </row>
    <row r="459" spans="1:7" s="20" customFormat="1" ht="16.5" x14ac:dyDescent="0.35">
      <c r="A459" s="17" t="s">
        <v>479</v>
      </c>
      <c r="B459" s="62" t="s">
        <v>113</v>
      </c>
      <c r="C459" s="18" t="s">
        <v>616</v>
      </c>
      <c r="D459" s="36">
        <v>2.2440000000000003E-3</v>
      </c>
      <c r="E459" s="39"/>
      <c r="F459" s="104">
        <f t="shared" si="7"/>
        <v>0</v>
      </c>
      <c r="G459" s="103" t="s">
        <v>619</v>
      </c>
    </row>
    <row r="460" spans="1:7" s="20" customFormat="1" ht="16.5" x14ac:dyDescent="0.35">
      <c r="A460" s="17" t="s">
        <v>480</v>
      </c>
      <c r="B460" s="62" t="s">
        <v>114</v>
      </c>
      <c r="C460" s="18" t="s">
        <v>616</v>
      </c>
      <c r="D460" s="36">
        <v>8.1089999999999999E-3</v>
      </c>
      <c r="E460" s="39"/>
      <c r="F460" s="104">
        <f t="shared" si="7"/>
        <v>0</v>
      </c>
      <c r="G460" s="103" t="s">
        <v>619</v>
      </c>
    </row>
    <row r="461" spans="1:7" s="20" customFormat="1" ht="16.5" x14ac:dyDescent="0.35">
      <c r="A461" s="17" t="s">
        <v>481</v>
      </c>
      <c r="B461" s="62" t="s">
        <v>115</v>
      </c>
      <c r="C461" s="18" t="s">
        <v>616</v>
      </c>
      <c r="D461" s="36">
        <v>8.007000000000002E-3</v>
      </c>
      <c r="E461" s="39"/>
      <c r="F461" s="104">
        <f t="shared" si="7"/>
        <v>0</v>
      </c>
      <c r="G461" s="103" t="s">
        <v>619</v>
      </c>
    </row>
    <row r="462" spans="1:7" s="20" customFormat="1" x14ac:dyDescent="0.35">
      <c r="A462" s="17" t="s">
        <v>239</v>
      </c>
      <c r="B462" s="62" t="s">
        <v>879</v>
      </c>
      <c r="C462" s="18" t="s">
        <v>4</v>
      </c>
      <c r="D462" s="36">
        <v>9.1000000000000004E-3</v>
      </c>
      <c r="E462" s="39"/>
      <c r="F462" s="104">
        <f t="shared" si="7"/>
        <v>0</v>
      </c>
      <c r="G462" s="103" t="s">
        <v>620</v>
      </c>
    </row>
    <row r="463" spans="1:7" s="20" customFormat="1" x14ac:dyDescent="0.35">
      <c r="A463" s="17" t="s">
        <v>286</v>
      </c>
      <c r="B463" s="62" t="s">
        <v>896</v>
      </c>
      <c r="C463" s="18" t="s">
        <v>4</v>
      </c>
      <c r="D463" s="36">
        <v>4.1399999999999996E-3</v>
      </c>
      <c r="E463" s="39"/>
      <c r="F463" s="104">
        <f t="shared" si="7"/>
        <v>0</v>
      </c>
      <c r="G463" s="103" t="s">
        <v>619</v>
      </c>
    </row>
    <row r="464" spans="1:7" s="20" customFormat="1" x14ac:dyDescent="0.35">
      <c r="A464" s="17" t="s">
        <v>482</v>
      </c>
      <c r="B464" s="78" t="s">
        <v>881</v>
      </c>
      <c r="C464" s="18" t="s">
        <v>4</v>
      </c>
      <c r="D464" s="36">
        <v>4.96E-3</v>
      </c>
      <c r="E464" s="39"/>
      <c r="F464" s="104">
        <f t="shared" si="7"/>
        <v>0</v>
      </c>
      <c r="G464" s="103" t="s">
        <v>619</v>
      </c>
    </row>
    <row r="465" spans="1:7" s="44" customFormat="1" x14ac:dyDescent="0.35">
      <c r="A465" s="17" t="s">
        <v>483</v>
      </c>
      <c r="B465" s="84" t="s">
        <v>118</v>
      </c>
      <c r="C465" s="27" t="s">
        <v>11</v>
      </c>
      <c r="D465" s="36">
        <v>4</v>
      </c>
      <c r="E465" s="39"/>
      <c r="F465" s="104">
        <f t="shared" si="7"/>
        <v>0</v>
      </c>
      <c r="G465" s="103" t="s">
        <v>619</v>
      </c>
    </row>
    <row r="466" spans="1:7" s="20" customFormat="1" x14ac:dyDescent="0.35">
      <c r="A466" s="17" t="s">
        <v>240</v>
      </c>
      <c r="B466" s="88" t="s">
        <v>897</v>
      </c>
      <c r="C466" s="18" t="s">
        <v>310</v>
      </c>
      <c r="D466" s="36">
        <v>1</v>
      </c>
      <c r="E466" s="39"/>
      <c r="F466" s="104">
        <f t="shared" si="7"/>
        <v>0</v>
      </c>
      <c r="G466" s="103" t="s">
        <v>620</v>
      </c>
    </row>
    <row r="467" spans="1:7" s="34" customFormat="1" ht="16.5" x14ac:dyDescent="0.35">
      <c r="A467" s="32">
        <v>207</v>
      </c>
      <c r="B467" s="62" t="s">
        <v>898</v>
      </c>
      <c r="C467" s="18" t="s">
        <v>616</v>
      </c>
      <c r="D467" s="39">
        <v>6.36</v>
      </c>
      <c r="E467" s="39"/>
      <c r="F467" s="104">
        <f t="shared" si="7"/>
        <v>0</v>
      </c>
      <c r="G467" s="103" t="s">
        <v>620</v>
      </c>
    </row>
    <row r="468" spans="1:7" s="34" customFormat="1" ht="16.5" x14ac:dyDescent="0.35">
      <c r="A468" s="32" t="s">
        <v>484</v>
      </c>
      <c r="B468" s="62" t="s">
        <v>899</v>
      </c>
      <c r="C468" s="18" t="s">
        <v>616</v>
      </c>
      <c r="D468" s="39">
        <v>6.4554</v>
      </c>
      <c r="E468" s="39"/>
      <c r="F468" s="104">
        <f t="shared" si="7"/>
        <v>0</v>
      </c>
      <c r="G468" s="103" t="s">
        <v>619</v>
      </c>
    </row>
    <row r="469" spans="1:7" s="34" customFormat="1" x14ac:dyDescent="0.35">
      <c r="A469" s="32" t="s">
        <v>485</v>
      </c>
      <c r="B469" s="62" t="s">
        <v>900</v>
      </c>
      <c r="C469" s="18" t="s">
        <v>5</v>
      </c>
      <c r="D469" s="39">
        <v>2.1115200000000001</v>
      </c>
      <c r="E469" s="39"/>
      <c r="F469" s="104">
        <f t="shared" si="7"/>
        <v>0</v>
      </c>
      <c r="G469" s="103" t="s">
        <v>953</v>
      </c>
    </row>
    <row r="470" spans="1:7" s="20" customFormat="1" ht="16.5" x14ac:dyDescent="0.35">
      <c r="A470" s="32" t="s">
        <v>486</v>
      </c>
      <c r="B470" s="62" t="s">
        <v>9</v>
      </c>
      <c r="C470" s="18" t="s">
        <v>616</v>
      </c>
      <c r="D470" s="36">
        <v>1.2720000000000002</v>
      </c>
      <c r="E470" s="39"/>
      <c r="F470" s="104">
        <f t="shared" si="7"/>
        <v>0</v>
      </c>
      <c r="G470" s="103" t="s">
        <v>953</v>
      </c>
    </row>
    <row r="471" spans="1:7" s="34" customFormat="1" ht="16.5" x14ac:dyDescent="0.35">
      <c r="A471" s="32">
        <v>208</v>
      </c>
      <c r="B471" s="62" t="s">
        <v>901</v>
      </c>
      <c r="C471" s="18" t="s">
        <v>616</v>
      </c>
      <c r="D471" s="39">
        <v>1.26</v>
      </c>
      <c r="E471" s="39"/>
      <c r="F471" s="104">
        <f t="shared" si="7"/>
        <v>0</v>
      </c>
      <c r="G471" s="103" t="s">
        <v>620</v>
      </c>
    </row>
    <row r="472" spans="1:7" s="34" customFormat="1" ht="16.5" x14ac:dyDescent="0.35">
      <c r="A472" s="32" t="s">
        <v>487</v>
      </c>
      <c r="B472" s="62" t="s">
        <v>899</v>
      </c>
      <c r="C472" s="18" t="s">
        <v>616</v>
      </c>
      <c r="D472" s="39">
        <v>1.2788999999999999</v>
      </c>
      <c r="E472" s="39"/>
      <c r="F472" s="104">
        <f t="shared" si="7"/>
        <v>0</v>
      </c>
      <c r="G472" s="103" t="s">
        <v>619</v>
      </c>
    </row>
    <row r="473" spans="1:7" s="34" customFormat="1" x14ac:dyDescent="0.35">
      <c r="A473" s="32" t="s">
        <v>488</v>
      </c>
      <c r="B473" s="62" t="s">
        <v>900</v>
      </c>
      <c r="C473" s="18" t="s">
        <v>5</v>
      </c>
      <c r="D473" s="39">
        <v>0.41832000000000003</v>
      </c>
      <c r="E473" s="39"/>
      <c r="F473" s="104">
        <f t="shared" si="7"/>
        <v>0</v>
      </c>
      <c r="G473" s="103" t="s">
        <v>953</v>
      </c>
    </row>
    <row r="474" spans="1:7" s="20" customFormat="1" ht="16.5" x14ac:dyDescent="0.35">
      <c r="A474" s="32" t="s">
        <v>489</v>
      </c>
      <c r="B474" s="62" t="s">
        <v>9</v>
      </c>
      <c r="C474" s="18" t="s">
        <v>616</v>
      </c>
      <c r="D474" s="36">
        <v>0.252</v>
      </c>
      <c r="E474" s="39"/>
      <c r="F474" s="104">
        <f t="shared" si="7"/>
        <v>0</v>
      </c>
      <c r="G474" s="103" t="s">
        <v>953</v>
      </c>
    </row>
    <row r="475" spans="1:7" s="34" customFormat="1" ht="16.5" x14ac:dyDescent="0.35">
      <c r="A475" s="32">
        <v>209</v>
      </c>
      <c r="B475" s="62" t="s">
        <v>902</v>
      </c>
      <c r="C475" s="18" t="s">
        <v>616</v>
      </c>
      <c r="D475" s="39">
        <v>0.96</v>
      </c>
      <c r="E475" s="39"/>
      <c r="F475" s="104">
        <f t="shared" si="7"/>
        <v>0</v>
      </c>
      <c r="G475" s="103" t="s">
        <v>620</v>
      </c>
    </row>
    <row r="476" spans="1:7" s="34" customFormat="1" ht="16.5" x14ac:dyDescent="0.35">
      <c r="A476" s="32" t="s">
        <v>490</v>
      </c>
      <c r="B476" s="62" t="s">
        <v>899</v>
      </c>
      <c r="C476" s="18" t="s">
        <v>616</v>
      </c>
      <c r="D476" s="39">
        <v>0.97439999999999982</v>
      </c>
      <c r="E476" s="39"/>
      <c r="F476" s="104">
        <f t="shared" si="7"/>
        <v>0</v>
      </c>
      <c r="G476" s="103" t="s">
        <v>619</v>
      </c>
    </row>
    <row r="477" spans="1:7" s="34" customFormat="1" x14ac:dyDescent="0.35">
      <c r="A477" s="32" t="s">
        <v>491</v>
      </c>
      <c r="B477" s="62" t="s">
        <v>900</v>
      </c>
      <c r="C477" s="18" t="s">
        <v>5</v>
      </c>
      <c r="D477" s="39">
        <v>0.31872</v>
      </c>
      <c r="E477" s="39"/>
      <c r="F477" s="104">
        <f t="shared" si="7"/>
        <v>0</v>
      </c>
      <c r="G477" s="103" t="s">
        <v>953</v>
      </c>
    </row>
    <row r="478" spans="1:7" x14ac:dyDescent="0.35">
      <c r="A478" s="26"/>
      <c r="B478" s="85" t="s">
        <v>903</v>
      </c>
      <c r="C478" s="27"/>
      <c r="D478" s="72"/>
      <c r="E478" s="39"/>
      <c r="F478" s="104"/>
      <c r="G478" s="103" t="s">
        <v>620</v>
      </c>
    </row>
    <row r="479" spans="1:7" s="86" customFormat="1" x14ac:dyDescent="0.45">
      <c r="A479" s="17" t="s">
        <v>241</v>
      </c>
      <c r="B479" s="62" t="s">
        <v>904</v>
      </c>
      <c r="C479" s="18" t="s">
        <v>337</v>
      </c>
      <c r="D479" s="36">
        <v>2</v>
      </c>
      <c r="E479" s="39"/>
      <c r="F479" s="104">
        <f t="shared" si="7"/>
        <v>0</v>
      </c>
      <c r="G479" s="103" t="s">
        <v>620</v>
      </c>
    </row>
    <row r="480" spans="1:7" s="86" customFormat="1" x14ac:dyDescent="0.45">
      <c r="A480" s="17" t="s">
        <v>492</v>
      </c>
      <c r="B480" s="62" t="s">
        <v>338</v>
      </c>
      <c r="C480" s="18" t="s">
        <v>5</v>
      </c>
      <c r="D480" s="36">
        <v>2.4</v>
      </c>
      <c r="E480" s="39"/>
      <c r="F480" s="104">
        <f t="shared" si="7"/>
        <v>0</v>
      </c>
      <c r="G480" s="103" t="s">
        <v>953</v>
      </c>
    </row>
    <row r="481" spans="1:7" s="86" customFormat="1" x14ac:dyDescent="0.45">
      <c r="A481" s="17" t="s">
        <v>493</v>
      </c>
      <c r="B481" s="62" t="s">
        <v>339</v>
      </c>
      <c r="C481" s="18" t="s">
        <v>11</v>
      </c>
      <c r="D481" s="36">
        <v>14</v>
      </c>
      <c r="E481" s="39"/>
      <c r="F481" s="104">
        <f t="shared" si="7"/>
        <v>0</v>
      </c>
      <c r="G481" s="103" t="s">
        <v>953</v>
      </c>
    </row>
    <row r="482" spans="1:7" s="86" customFormat="1" x14ac:dyDescent="0.45">
      <c r="A482" s="17" t="s">
        <v>494</v>
      </c>
      <c r="B482" s="62" t="s">
        <v>340</v>
      </c>
      <c r="C482" s="18" t="s">
        <v>11</v>
      </c>
      <c r="D482" s="36">
        <v>2</v>
      </c>
      <c r="E482" s="39"/>
      <c r="F482" s="104">
        <f t="shared" si="7"/>
        <v>0</v>
      </c>
      <c r="G482" s="103" t="s">
        <v>953</v>
      </c>
    </row>
    <row r="483" spans="1:7" s="86" customFormat="1" x14ac:dyDescent="0.45">
      <c r="A483" s="17" t="s">
        <v>495</v>
      </c>
      <c r="B483" s="62" t="s">
        <v>341</v>
      </c>
      <c r="C483" s="18" t="s">
        <v>11</v>
      </c>
      <c r="D483" s="36">
        <v>2</v>
      </c>
      <c r="E483" s="39"/>
      <c r="F483" s="104">
        <f t="shared" si="7"/>
        <v>0</v>
      </c>
      <c r="G483" s="103" t="s">
        <v>953</v>
      </c>
    </row>
    <row r="484" spans="1:7" s="86" customFormat="1" x14ac:dyDescent="0.45">
      <c r="A484" s="17" t="s">
        <v>496</v>
      </c>
      <c r="B484" s="62" t="s">
        <v>342</v>
      </c>
      <c r="C484" s="18" t="s">
        <v>11</v>
      </c>
      <c r="D484" s="36">
        <v>2</v>
      </c>
      <c r="E484" s="39"/>
      <c r="F484" s="104">
        <f t="shared" si="7"/>
        <v>0</v>
      </c>
      <c r="G484" s="103" t="s">
        <v>953</v>
      </c>
    </row>
    <row r="485" spans="1:7" s="86" customFormat="1" x14ac:dyDescent="0.45">
      <c r="A485" s="17" t="s">
        <v>497</v>
      </c>
      <c r="B485" s="62" t="s">
        <v>615</v>
      </c>
      <c r="C485" s="18" t="s">
        <v>11</v>
      </c>
      <c r="D485" s="36">
        <v>2</v>
      </c>
      <c r="E485" s="39"/>
      <c r="F485" s="104">
        <f t="shared" si="7"/>
        <v>0</v>
      </c>
      <c r="G485" s="103" t="s">
        <v>953</v>
      </c>
    </row>
    <row r="486" spans="1:7" s="86" customFormat="1" x14ac:dyDescent="0.45">
      <c r="A486" s="17" t="s">
        <v>498</v>
      </c>
      <c r="B486" s="62" t="s">
        <v>905</v>
      </c>
      <c r="C486" s="18" t="s">
        <v>11</v>
      </c>
      <c r="D486" s="36">
        <v>2</v>
      </c>
      <c r="E486" s="39"/>
      <c r="F486" s="104">
        <f t="shared" si="7"/>
        <v>0</v>
      </c>
      <c r="G486" s="103" t="s">
        <v>953</v>
      </c>
    </row>
    <row r="487" spans="1:7" s="86" customFormat="1" x14ac:dyDescent="0.45">
      <c r="A487" s="17" t="s">
        <v>499</v>
      </c>
      <c r="B487" s="62" t="s">
        <v>906</v>
      </c>
      <c r="C487" s="18" t="s">
        <v>11</v>
      </c>
      <c r="D487" s="36">
        <v>2</v>
      </c>
      <c r="E487" s="39"/>
      <c r="F487" s="104">
        <f t="shared" si="7"/>
        <v>0</v>
      </c>
      <c r="G487" s="103" t="s">
        <v>953</v>
      </c>
    </row>
    <row r="488" spans="1:7" s="86" customFormat="1" x14ac:dyDescent="0.45">
      <c r="A488" s="17" t="s">
        <v>598</v>
      </c>
      <c r="B488" s="62" t="s">
        <v>343</v>
      </c>
      <c r="C488" s="18" t="s">
        <v>11</v>
      </c>
      <c r="D488" s="36">
        <v>2</v>
      </c>
      <c r="E488" s="39"/>
      <c r="F488" s="104">
        <f t="shared" si="7"/>
        <v>0</v>
      </c>
      <c r="G488" s="103" t="s">
        <v>953</v>
      </c>
    </row>
    <row r="489" spans="1:7" s="20" customFormat="1" x14ac:dyDescent="0.35">
      <c r="A489" s="32">
        <v>211</v>
      </c>
      <c r="B489" s="62" t="s">
        <v>907</v>
      </c>
      <c r="C489" s="18" t="s">
        <v>14</v>
      </c>
      <c r="D489" s="36">
        <v>6.4000000000000015E-2</v>
      </c>
      <c r="E489" s="39"/>
      <c r="F489" s="104">
        <f t="shared" si="7"/>
        <v>0</v>
      </c>
      <c r="G489" s="103" t="s">
        <v>620</v>
      </c>
    </row>
    <row r="490" spans="1:7" s="20" customFormat="1" x14ac:dyDescent="0.35">
      <c r="A490" s="32" t="s">
        <v>287</v>
      </c>
      <c r="B490" s="62" t="s">
        <v>344</v>
      </c>
      <c r="C490" s="18" t="s">
        <v>14</v>
      </c>
      <c r="D490" s="36">
        <v>6.5280000000000019E-2</v>
      </c>
      <c r="E490" s="39"/>
      <c r="F490" s="104">
        <f t="shared" si="7"/>
        <v>0</v>
      </c>
      <c r="G490" s="103" t="s">
        <v>619</v>
      </c>
    </row>
    <row r="491" spans="1:7" s="20" customFormat="1" x14ac:dyDescent="0.35">
      <c r="A491" s="32" t="s">
        <v>500</v>
      </c>
      <c r="B491" s="62" t="s">
        <v>56</v>
      </c>
      <c r="C491" s="18" t="s">
        <v>14</v>
      </c>
      <c r="D491" s="36">
        <v>1.5360000000000005E-3</v>
      </c>
      <c r="E491" s="39"/>
      <c r="F491" s="104">
        <f t="shared" si="7"/>
        <v>0</v>
      </c>
      <c r="G491" s="103" t="s">
        <v>619</v>
      </c>
    </row>
    <row r="492" spans="1:7" s="20" customFormat="1" x14ac:dyDescent="0.35">
      <c r="A492" s="32"/>
      <c r="B492" s="87" t="s">
        <v>345</v>
      </c>
      <c r="C492" s="18"/>
      <c r="D492" s="36"/>
      <c r="E492" s="39"/>
      <c r="F492" s="104"/>
      <c r="G492" s="103" t="s">
        <v>620</v>
      </c>
    </row>
    <row r="493" spans="1:7" ht="16.5" x14ac:dyDescent="0.35">
      <c r="A493" s="26" t="s">
        <v>242</v>
      </c>
      <c r="B493" s="61" t="s">
        <v>623</v>
      </c>
      <c r="C493" s="27" t="s">
        <v>616</v>
      </c>
      <c r="D493" s="38">
        <v>281.10000000000002</v>
      </c>
      <c r="E493" s="39"/>
      <c r="F493" s="104">
        <f t="shared" si="7"/>
        <v>0</v>
      </c>
      <c r="G493" s="103" t="s">
        <v>620</v>
      </c>
    </row>
    <row r="494" spans="1:7" ht="16.5" x14ac:dyDescent="0.35">
      <c r="A494" s="26" t="s">
        <v>288</v>
      </c>
      <c r="B494" s="2" t="s">
        <v>15</v>
      </c>
      <c r="C494" s="27" t="s">
        <v>616</v>
      </c>
      <c r="D494" s="36">
        <v>1.6865999999999999E-2</v>
      </c>
      <c r="E494" s="39"/>
      <c r="F494" s="104">
        <f t="shared" si="7"/>
        <v>0</v>
      </c>
      <c r="G494" s="103" t="s">
        <v>619</v>
      </c>
    </row>
    <row r="495" spans="1:7" ht="16.5" x14ac:dyDescent="0.35">
      <c r="A495" s="26" t="s">
        <v>243</v>
      </c>
      <c r="B495" s="61" t="s">
        <v>624</v>
      </c>
      <c r="C495" s="27" t="s">
        <v>616</v>
      </c>
      <c r="D495" s="39">
        <v>49.6</v>
      </c>
      <c r="E495" s="39"/>
      <c r="F495" s="104">
        <f t="shared" si="7"/>
        <v>0</v>
      </c>
      <c r="G495" s="103" t="s">
        <v>620</v>
      </c>
    </row>
    <row r="496" spans="1:7" s="23" customFormat="1" ht="16.5" x14ac:dyDescent="0.35">
      <c r="A496" s="64" t="s">
        <v>244</v>
      </c>
      <c r="B496" s="63" t="s">
        <v>312</v>
      </c>
      <c r="C496" s="25" t="s">
        <v>616</v>
      </c>
      <c r="D496" s="39">
        <v>49.6</v>
      </c>
      <c r="E496" s="39"/>
      <c r="F496" s="104">
        <f t="shared" si="7"/>
        <v>0</v>
      </c>
      <c r="G496" s="103" t="s">
        <v>620</v>
      </c>
    </row>
    <row r="497" spans="1:7" x14ac:dyDescent="0.35">
      <c r="A497" s="26" t="s">
        <v>245</v>
      </c>
      <c r="B497" s="61" t="s">
        <v>313</v>
      </c>
      <c r="C497" s="27" t="s">
        <v>4</v>
      </c>
      <c r="D497" s="39">
        <v>644.86500000000012</v>
      </c>
      <c r="E497" s="39"/>
      <c r="F497" s="104">
        <f t="shared" si="7"/>
        <v>0</v>
      </c>
      <c r="G497" s="103" t="s">
        <v>620</v>
      </c>
    </row>
    <row r="498" spans="1:7" s="66" customFormat="1" ht="16.5" x14ac:dyDescent="0.45">
      <c r="A498" s="26" t="s">
        <v>246</v>
      </c>
      <c r="B498" s="84" t="s">
        <v>625</v>
      </c>
      <c r="C498" s="27" t="s">
        <v>616</v>
      </c>
      <c r="D498" s="36">
        <v>154.6</v>
      </c>
      <c r="E498" s="39"/>
      <c r="F498" s="104">
        <f t="shared" si="7"/>
        <v>0</v>
      </c>
      <c r="G498" s="103" t="s">
        <v>620</v>
      </c>
    </row>
    <row r="499" spans="1:7" s="67" customFormat="1" ht="16.5" x14ac:dyDescent="0.45">
      <c r="A499" s="16" t="s">
        <v>247</v>
      </c>
      <c r="B499" s="96" t="s">
        <v>626</v>
      </c>
      <c r="C499" s="14" t="s">
        <v>616</v>
      </c>
      <c r="D499" s="39">
        <v>154.6</v>
      </c>
      <c r="E499" s="39"/>
      <c r="F499" s="104">
        <f t="shared" si="7"/>
        <v>0</v>
      </c>
      <c r="G499" s="103" t="s">
        <v>620</v>
      </c>
    </row>
    <row r="500" spans="1:7" s="67" customFormat="1" ht="16.5" x14ac:dyDescent="0.45">
      <c r="A500" s="16" t="s">
        <v>501</v>
      </c>
      <c r="B500" s="68" t="s">
        <v>627</v>
      </c>
      <c r="C500" s="14" t="s">
        <v>616</v>
      </c>
      <c r="D500" s="39">
        <v>170.06</v>
      </c>
      <c r="E500" s="39"/>
      <c r="F500" s="104">
        <f t="shared" si="7"/>
        <v>0</v>
      </c>
      <c r="G500" s="103" t="s">
        <v>619</v>
      </c>
    </row>
    <row r="501" spans="1:7" s="67" customFormat="1" ht="16.5" x14ac:dyDescent="0.45">
      <c r="A501" s="26" t="s">
        <v>248</v>
      </c>
      <c r="B501" s="84" t="s">
        <v>628</v>
      </c>
      <c r="C501" s="27" t="s">
        <v>616</v>
      </c>
      <c r="D501" s="36">
        <v>74.400000000000006</v>
      </c>
      <c r="E501" s="39"/>
      <c r="F501" s="104">
        <f t="shared" si="7"/>
        <v>0</v>
      </c>
      <c r="G501" s="103" t="s">
        <v>620</v>
      </c>
    </row>
    <row r="502" spans="1:7" s="67" customFormat="1" x14ac:dyDescent="0.45">
      <c r="A502" s="30" t="s">
        <v>502</v>
      </c>
      <c r="B502" s="69" t="s">
        <v>629</v>
      </c>
      <c r="C502" s="27" t="s">
        <v>14</v>
      </c>
      <c r="D502" s="36">
        <v>81.840000000000018</v>
      </c>
      <c r="E502" s="39"/>
      <c r="F502" s="104">
        <f t="shared" si="7"/>
        <v>0</v>
      </c>
      <c r="G502" s="103" t="s">
        <v>619</v>
      </c>
    </row>
    <row r="503" spans="1:7" s="67" customFormat="1" ht="16.5" x14ac:dyDescent="0.45">
      <c r="A503" s="26" t="s">
        <v>249</v>
      </c>
      <c r="B503" s="84" t="s">
        <v>314</v>
      </c>
      <c r="C503" s="27" t="s">
        <v>616</v>
      </c>
      <c r="D503" s="36">
        <v>61</v>
      </c>
      <c r="E503" s="39"/>
      <c r="F503" s="104">
        <f t="shared" si="7"/>
        <v>0</v>
      </c>
      <c r="G503" s="103" t="s">
        <v>620</v>
      </c>
    </row>
    <row r="504" spans="1:7" s="67" customFormat="1" ht="16.5" x14ac:dyDescent="0.45">
      <c r="A504" s="30" t="s">
        <v>289</v>
      </c>
      <c r="B504" s="2" t="s">
        <v>315</v>
      </c>
      <c r="C504" s="27" t="s">
        <v>616</v>
      </c>
      <c r="D504" s="36">
        <v>67.100000000000009</v>
      </c>
      <c r="E504" s="39"/>
      <c r="F504" s="104">
        <f t="shared" si="7"/>
        <v>0</v>
      </c>
      <c r="G504" s="103" t="s">
        <v>619</v>
      </c>
    </row>
    <row r="505" spans="1:7" ht="16.5" x14ac:dyDescent="0.35">
      <c r="A505" s="26" t="s">
        <v>250</v>
      </c>
      <c r="B505" s="2" t="s">
        <v>630</v>
      </c>
      <c r="C505" s="27" t="s">
        <v>616</v>
      </c>
      <c r="D505" s="36">
        <v>9</v>
      </c>
      <c r="E505" s="39"/>
      <c r="F505" s="104">
        <f t="shared" si="7"/>
        <v>0</v>
      </c>
      <c r="G505" s="103" t="s">
        <v>620</v>
      </c>
    </row>
    <row r="506" spans="1:7" ht="16.5" x14ac:dyDescent="0.35">
      <c r="A506" s="26" t="s">
        <v>503</v>
      </c>
      <c r="B506" s="2" t="s">
        <v>631</v>
      </c>
      <c r="C506" s="27" t="s">
        <v>616</v>
      </c>
      <c r="D506" s="36">
        <v>10.35</v>
      </c>
      <c r="E506" s="39"/>
      <c r="F506" s="104">
        <f t="shared" si="7"/>
        <v>0</v>
      </c>
      <c r="G506" s="103" t="s">
        <v>619</v>
      </c>
    </row>
    <row r="507" spans="1:7" s="20" customFormat="1" x14ac:dyDescent="0.35">
      <c r="A507" s="17" t="s">
        <v>290</v>
      </c>
      <c r="B507" s="62" t="s">
        <v>908</v>
      </c>
      <c r="C507" s="18" t="s">
        <v>10</v>
      </c>
      <c r="D507" s="36">
        <v>2</v>
      </c>
      <c r="E507" s="39"/>
      <c r="F507" s="104">
        <f t="shared" si="7"/>
        <v>0</v>
      </c>
      <c r="G507" s="103" t="s">
        <v>620</v>
      </c>
    </row>
    <row r="508" spans="1:7" s="20" customFormat="1" x14ac:dyDescent="0.35">
      <c r="A508" s="32" t="s">
        <v>599</v>
      </c>
      <c r="B508" s="62" t="s">
        <v>702</v>
      </c>
      <c r="C508" s="18" t="s">
        <v>5</v>
      </c>
      <c r="D508" s="36">
        <v>0.8</v>
      </c>
      <c r="E508" s="39"/>
      <c r="F508" s="104">
        <f t="shared" si="7"/>
        <v>0</v>
      </c>
      <c r="G508" s="103" t="s">
        <v>953</v>
      </c>
    </row>
    <row r="509" spans="1:7" s="20" customFormat="1" x14ac:dyDescent="0.35">
      <c r="A509" s="17" t="s">
        <v>504</v>
      </c>
      <c r="B509" s="62" t="s">
        <v>909</v>
      </c>
      <c r="C509" s="18" t="s">
        <v>10</v>
      </c>
      <c r="D509" s="36">
        <v>53</v>
      </c>
      <c r="E509" s="39"/>
      <c r="F509" s="104">
        <f t="shared" si="7"/>
        <v>0</v>
      </c>
      <c r="G509" s="103" t="s">
        <v>620</v>
      </c>
    </row>
    <row r="510" spans="1:7" s="20" customFormat="1" x14ac:dyDescent="0.35">
      <c r="A510" s="32" t="s">
        <v>600</v>
      </c>
      <c r="B510" s="62" t="s">
        <v>910</v>
      </c>
      <c r="C510" s="18" t="s">
        <v>5</v>
      </c>
      <c r="D510" s="36">
        <v>21.200000000000003</v>
      </c>
      <c r="E510" s="39"/>
      <c r="F510" s="104">
        <f t="shared" si="7"/>
        <v>0</v>
      </c>
      <c r="G510" s="103" t="s">
        <v>953</v>
      </c>
    </row>
    <row r="511" spans="1:7" s="20" customFormat="1" x14ac:dyDescent="0.35">
      <c r="A511" s="17" t="s">
        <v>505</v>
      </c>
      <c r="B511" s="62" t="s">
        <v>911</v>
      </c>
      <c r="C511" s="18" t="s">
        <v>10</v>
      </c>
      <c r="D511" s="36">
        <v>21</v>
      </c>
      <c r="E511" s="39"/>
      <c r="F511" s="104">
        <f t="shared" si="7"/>
        <v>0</v>
      </c>
      <c r="G511" s="103" t="s">
        <v>620</v>
      </c>
    </row>
    <row r="512" spans="1:7" s="20" customFormat="1" x14ac:dyDescent="0.35">
      <c r="A512" s="32" t="s">
        <v>601</v>
      </c>
      <c r="B512" s="62" t="s">
        <v>910</v>
      </c>
      <c r="C512" s="18" t="s">
        <v>5</v>
      </c>
      <c r="D512" s="36">
        <v>8.4</v>
      </c>
      <c r="E512" s="39"/>
      <c r="F512" s="104">
        <f t="shared" si="7"/>
        <v>0</v>
      </c>
      <c r="G512" s="103" t="s">
        <v>953</v>
      </c>
    </row>
    <row r="513" spans="1:7" s="20" customFormat="1" x14ac:dyDescent="0.35">
      <c r="A513" s="17" t="s">
        <v>506</v>
      </c>
      <c r="B513" s="62" t="s">
        <v>912</v>
      </c>
      <c r="C513" s="18" t="s">
        <v>10</v>
      </c>
      <c r="D513" s="36">
        <v>17</v>
      </c>
      <c r="E513" s="39"/>
      <c r="F513" s="104">
        <f t="shared" si="7"/>
        <v>0</v>
      </c>
      <c r="G513" s="103" t="s">
        <v>620</v>
      </c>
    </row>
    <row r="514" spans="1:7" s="20" customFormat="1" x14ac:dyDescent="0.35">
      <c r="A514" s="32" t="s">
        <v>602</v>
      </c>
      <c r="B514" s="62" t="s">
        <v>910</v>
      </c>
      <c r="C514" s="18" t="s">
        <v>5</v>
      </c>
      <c r="D514" s="36">
        <v>6.8000000000000007</v>
      </c>
      <c r="E514" s="39"/>
      <c r="F514" s="104">
        <f t="shared" si="7"/>
        <v>0</v>
      </c>
      <c r="G514" s="103" t="s">
        <v>953</v>
      </c>
    </row>
    <row r="515" spans="1:7" s="20" customFormat="1" x14ac:dyDescent="0.35">
      <c r="A515" s="32">
        <v>225</v>
      </c>
      <c r="B515" s="62" t="s">
        <v>701</v>
      </c>
      <c r="C515" s="18" t="s">
        <v>5</v>
      </c>
      <c r="D515" s="36">
        <v>10</v>
      </c>
      <c r="E515" s="39"/>
      <c r="F515" s="104">
        <f t="shared" si="7"/>
        <v>0</v>
      </c>
      <c r="G515" s="103" t="s">
        <v>620</v>
      </c>
    </row>
    <row r="516" spans="1:7" s="20" customFormat="1" x14ac:dyDescent="0.35">
      <c r="A516" s="32" t="s">
        <v>603</v>
      </c>
      <c r="B516" s="62" t="s">
        <v>702</v>
      </c>
      <c r="C516" s="18" t="s">
        <v>5</v>
      </c>
      <c r="D516" s="36">
        <v>10.1</v>
      </c>
      <c r="E516" s="39"/>
      <c r="F516" s="104">
        <f t="shared" si="7"/>
        <v>0</v>
      </c>
      <c r="G516" s="103" t="s">
        <v>953</v>
      </c>
    </row>
    <row r="517" spans="1:7" s="20" customFormat="1" x14ac:dyDescent="0.35">
      <c r="A517" s="32">
        <v>226</v>
      </c>
      <c r="B517" s="62" t="s">
        <v>703</v>
      </c>
      <c r="C517" s="18" t="s">
        <v>5</v>
      </c>
      <c r="D517" s="36">
        <v>10</v>
      </c>
      <c r="E517" s="39"/>
      <c r="F517" s="104">
        <f t="shared" si="7"/>
        <v>0</v>
      </c>
      <c r="G517" s="103" t="s">
        <v>620</v>
      </c>
    </row>
    <row r="518" spans="1:7" s="20" customFormat="1" x14ac:dyDescent="0.35">
      <c r="A518" s="32">
        <v>227</v>
      </c>
      <c r="B518" s="62" t="s">
        <v>704</v>
      </c>
      <c r="C518" s="18" t="s">
        <v>5</v>
      </c>
      <c r="D518" s="36">
        <v>10</v>
      </c>
      <c r="E518" s="39"/>
      <c r="F518" s="104">
        <f t="shared" si="7"/>
        <v>0</v>
      </c>
      <c r="G518" s="103" t="s">
        <v>620</v>
      </c>
    </row>
    <row r="519" spans="1:7" s="20" customFormat="1" x14ac:dyDescent="0.35">
      <c r="A519" s="32" t="s">
        <v>251</v>
      </c>
      <c r="B519" s="62" t="s">
        <v>9</v>
      </c>
      <c r="C519" s="18" t="s">
        <v>27</v>
      </c>
      <c r="D519" s="36">
        <v>0.31100000000000005</v>
      </c>
      <c r="E519" s="39"/>
      <c r="F519" s="104">
        <f t="shared" si="7"/>
        <v>0</v>
      </c>
      <c r="G519" s="103" t="s">
        <v>953</v>
      </c>
    </row>
    <row r="520" spans="1:7" s="20" customFormat="1" x14ac:dyDescent="0.35">
      <c r="A520" s="32">
        <v>228</v>
      </c>
      <c r="B520" s="62" t="s">
        <v>913</v>
      </c>
      <c r="C520" s="18" t="s">
        <v>5</v>
      </c>
      <c r="D520" s="36">
        <v>455</v>
      </c>
      <c r="E520" s="39"/>
      <c r="F520" s="104">
        <f t="shared" ref="F520:F576" si="8">D520*E520</f>
        <v>0</v>
      </c>
      <c r="G520" s="103" t="s">
        <v>620</v>
      </c>
    </row>
    <row r="521" spans="1:7" s="20" customFormat="1" x14ac:dyDescent="0.35">
      <c r="A521" s="32" t="s">
        <v>604</v>
      </c>
      <c r="B521" s="62" t="s">
        <v>910</v>
      </c>
      <c r="C521" s="18" t="s">
        <v>5</v>
      </c>
      <c r="D521" s="36">
        <v>459.55</v>
      </c>
      <c r="E521" s="39"/>
      <c r="F521" s="104">
        <f t="shared" si="8"/>
        <v>0</v>
      </c>
      <c r="G521" s="103" t="s">
        <v>953</v>
      </c>
    </row>
    <row r="522" spans="1:7" s="20" customFormat="1" x14ac:dyDescent="0.35">
      <c r="A522" s="32">
        <v>229</v>
      </c>
      <c r="B522" s="62" t="s">
        <v>914</v>
      </c>
      <c r="C522" s="18" t="s">
        <v>5</v>
      </c>
      <c r="D522" s="36">
        <v>455</v>
      </c>
      <c r="E522" s="39"/>
      <c r="F522" s="104">
        <f t="shared" si="8"/>
        <v>0</v>
      </c>
      <c r="G522" s="103" t="s">
        <v>620</v>
      </c>
    </row>
    <row r="523" spans="1:7" s="20" customFormat="1" x14ac:dyDescent="0.35">
      <c r="A523" s="32" t="s">
        <v>605</v>
      </c>
      <c r="B523" s="62" t="s">
        <v>9</v>
      </c>
      <c r="C523" s="18" t="s">
        <v>5</v>
      </c>
      <c r="D523" s="36">
        <v>0.89634999999999998</v>
      </c>
      <c r="E523" s="39"/>
      <c r="F523" s="104">
        <f t="shared" si="8"/>
        <v>0</v>
      </c>
      <c r="G523" s="103" t="s">
        <v>953</v>
      </c>
    </row>
    <row r="524" spans="1:7" s="20" customFormat="1" x14ac:dyDescent="0.35">
      <c r="A524" s="32">
        <v>230</v>
      </c>
      <c r="B524" s="62" t="s">
        <v>915</v>
      </c>
      <c r="C524" s="18" t="s">
        <v>5</v>
      </c>
      <c r="D524" s="36">
        <v>455</v>
      </c>
      <c r="E524" s="39"/>
      <c r="F524" s="104">
        <f t="shared" si="8"/>
        <v>0</v>
      </c>
      <c r="G524" s="103" t="s">
        <v>620</v>
      </c>
    </row>
    <row r="525" spans="1:7" s="20" customFormat="1" x14ac:dyDescent="0.35">
      <c r="A525" s="32" t="s">
        <v>252</v>
      </c>
      <c r="B525" s="62" t="s">
        <v>9</v>
      </c>
      <c r="C525" s="18" t="s">
        <v>27</v>
      </c>
      <c r="D525" s="36">
        <v>14.150500000000001</v>
      </c>
      <c r="E525" s="39"/>
      <c r="F525" s="104">
        <f t="shared" si="8"/>
        <v>0</v>
      </c>
      <c r="G525" s="103" t="s">
        <v>953</v>
      </c>
    </row>
    <row r="526" spans="1:7" s="20" customFormat="1" x14ac:dyDescent="0.35">
      <c r="A526" s="17" t="s">
        <v>253</v>
      </c>
      <c r="B526" s="62" t="s">
        <v>916</v>
      </c>
      <c r="C526" s="18" t="s">
        <v>11</v>
      </c>
      <c r="D526" s="36">
        <v>73</v>
      </c>
      <c r="E526" s="39"/>
      <c r="F526" s="104">
        <f t="shared" si="8"/>
        <v>0</v>
      </c>
      <c r="G526" s="103" t="s">
        <v>620</v>
      </c>
    </row>
    <row r="527" spans="1:7" s="20" customFormat="1" x14ac:dyDescent="0.35">
      <c r="A527" s="17" t="s">
        <v>254</v>
      </c>
      <c r="B527" s="62" t="s">
        <v>917</v>
      </c>
      <c r="C527" s="18" t="s">
        <v>11</v>
      </c>
      <c r="D527" s="36">
        <v>73</v>
      </c>
      <c r="E527" s="39"/>
      <c r="F527" s="104">
        <f t="shared" si="8"/>
        <v>0</v>
      </c>
      <c r="G527" s="103" t="s">
        <v>953</v>
      </c>
    </row>
    <row r="528" spans="1:7" s="20" customFormat="1" x14ac:dyDescent="0.35">
      <c r="A528" s="32">
        <v>232</v>
      </c>
      <c r="B528" s="62" t="s">
        <v>918</v>
      </c>
      <c r="C528" s="18" t="s">
        <v>14</v>
      </c>
      <c r="D528" s="39">
        <v>10.260000000000002</v>
      </c>
      <c r="E528" s="39"/>
      <c r="F528" s="104">
        <f t="shared" si="8"/>
        <v>0</v>
      </c>
      <c r="G528" s="103" t="s">
        <v>620</v>
      </c>
    </row>
    <row r="529" spans="1:1020 1264:2044 2288:3068 3312:4092 4336:5116 5360:6140 6384:7164 7408:8188 8432:9212 9456:10236 10480:11260 11504:12284 12528:13308 13552:14332 14576:15356 15600:16124" s="20" customFormat="1" x14ac:dyDescent="0.35">
      <c r="A529" s="32" t="s">
        <v>507</v>
      </c>
      <c r="B529" s="62" t="s">
        <v>346</v>
      </c>
      <c r="C529" s="18" t="s">
        <v>11</v>
      </c>
      <c r="D529" s="39">
        <v>18</v>
      </c>
      <c r="E529" s="39"/>
      <c r="F529" s="104">
        <f t="shared" si="8"/>
        <v>0</v>
      </c>
      <c r="G529" s="103" t="s">
        <v>619</v>
      </c>
    </row>
    <row r="530" spans="1:1020 1264:2044 2288:3068 3312:4092 4336:5116 5360:6140 6384:7164 7408:8188 8432:9212 9456:10236 10480:11260 11504:12284 12528:13308 13552:14332 14576:15356 15600:16124" s="20" customFormat="1" x14ac:dyDescent="0.35">
      <c r="A530" s="32" t="s">
        <v>508</v>
      </c>
      <c r="B530" s="62" t="s">
        <v>919</v>
      </c>
      <c r="C530" s="18" t="s">
        <v>11</v>
      </c>
      <c r="D530" s="39">
        <v>18</v>
      </c>
      <c r="E530" s="39"/>
      <c r="F530" s="104">
        <f t="shared" si="8"/>
        <v>0</v>
      </c>
      <c r="G530" s="103" t="s">
        <v>619</v>
      </c>
    </row>
    <row r="531" spans="1:1020 1264:2044 2288:3068 3312:4092 4336:5116 5360:6140 6384:7164 7408:8188 8432:9212 9456:10236 10480:11260 11504:12284 12528:13308 13552:14332 14576:15356 15600:16124" s="34" customFormat="1" x14ac:dyDescent="0.35">
      <c r="A531" s="32" t="s">
        <v>606</v>
      </c>
      <c r="B531" s="62" t="s">
        <v>736</v>
      </c>
      <c r="C531" s="18" t="s">
        <v>11</v>
      </c>
      <c r="D531" s="39">
        <v>18</v>
      </c>
      <c r="E531" s="39"/>
      <c r="F531" s="104">
        <f t="shared" si="8"/>
        <v>0</v>
      </c>
      <c r="G531" s="103" t="s">
        <v>953</v>
      </c>
    </row>
    <row r="532" spans="1:1020 1264:2044 2288:3068 3312:4092 4336:5116 5360:6140 6384:7164 7408:8188 8432:9212 9456:10236 10480:11260 11504:12284 12528:13308 13552:14332 14576:15356 15600:16124" s="20" customFormat="1" ht="16.5" x14ac:dyDescent="0.35">
      <c r="A532" s="17" t="s">
        <v>509</v>
      </c>
      <c r="B532" s="62" t="s">
        <v>920</v>
      </c>
      <c r="C532" s="27" t="s">
        <v>617</v>
      </c>
      <c r="D532" s="36">
        <v>149</v>
      </c>
      <c r="E532" s="39"/>
      <c r="F532" s="104">
        <f t="shared" si="8"/>
        <v>0</v>
      </c>
      <c r="G532" s="103" t="s">
        <v>620</v>
      </c>
    </row>
    <row r="533" spans="1:1020 1264:2044 2288:3068 3312:4092 4336:5116 5360:6140 6384:7164 7408:8188 8432:9212 9456:10236 10480:11260 11504:12284 12528:13308 13552:14332 14576:15356 15600:16124" s="20" customFormat="1" x14ac:dyDescent="0.35">
      <c r="A533" s="17" t="s">
        <v>255</v>
      </c>
      <c r="B533" s="62" t="s">
        <v>740</v>
      </c>
      <c r="C533" s="18" t="s">
        <v>4</v>
      </c>
      <c r="D533" s="36">
        <v>0.35759999999999997</v>
      </c>
      <c r="E533" s="39"/>
      <c r="F533" s="104">
        <f t="shared" si="8"/>
        <v>0</v>
      </c>
      <c r="G533" s="103" t="s">
        <v>619</v>
      </c>
    </row>
    <row r="534" spans="1:1020 1264:2044 2288:3068 3312:4092 4336:5116 5360:6140 6384:7164 7408:8188 8432:9212 9456:10236 10480:11260 11504:12284 12528:13308 13552:14332 14576:15356 15600:16124" ht="16.5" x14ac:dyDescent="0.35">
      <c r="A534" s="26" t="s">
        <v>510</v>
      </c>
      <c r="B534" s="2" t="s">
        <v>28</v>
      </c>
      <c r="C534" s="27" t="s">
        <v>617</v>
      </c>
      <c r="D534" s="36">
        <v>5</v>
      </c>
      <c r="E534" s="39"/>
      <c r="F534" s="104">
        <f t="shared" si="8"/>
        <v>0</v>
      </c>
      <c r="G534" s="103" t="s">
        <v>620</v>
      </c>
    </row>
    <row r="535" spans="1:1020 1264:2044 2288:3068 3312:4092 4336:5116 5360:6140 6384:7164 7408:8188 8432:9212 9456:10236 10480:11260 11504:12284 12528:13308 13552:14332 14576:15356 15600:16124" x14ac:dyDescent="0.35">
      <c r="A535" s="26" t="s">
        <v>256</v>
      </c>
      <c r="B535" s="2" t="s">
        <v>29</v>
      </c>
      <c r="C535" s="27" t="s">
        <v>13</v>
      </c>
      <c r="D535" s="36">
        <v>2</v>
      </c>
      <c r="E535" s="39"/>
      <c r="F535" s="104">
        <f t="shared" si="8"/>
        <v>0</v>
      </c>
      <c r="G535" s="103" t="s">
        <v>619</v>
      </c>
    </row>
    <row r="536" spans="1:1020 1264:2044 2288:3068 3312:4092 4336:5116 5360:6140 6384:7164 7408:8188 8432:9212 9456:10236 10480:11260 11504:12284 12528:13308 13552:14332 14576:15356 15600:16124" s="67" customFormat="1" x14ac:dyDescent="0.45">
      <c r="A536" s="41">
        <v>235</v>
      </c>
      <c r="B536" s="2" t="s">
        <v>353</v>
      </c>
      <c r="C536" s="27" t="s">
        <v>4</v>
      </c>
      <c r="D536" s="36">
        <v>0.20879999999999999</v>
      </c>
      <c r="E536" s="39"/>
      <c r="F536" s="104">
        <f t="shared" si="8"/>
        <v>0</v>
      </c>
      <c r="G536" s="103" t="s">
        <v>620</v>
      </c>
    </row>
    <row r="537" spans="1:1020 1264:2044 2288:3068 3312:4092 4336:5116 5360:6140 6384:7164 7408:8188 8432:9212 9456:10236 10480:11260 11504:12284 12528:13308 13552:14332 14576:15356 15600:16124" s="67" customFormat="1" x14ac:dyDescent="0.45">
      <c r="A537" s="41" t="s">
        <v>257</v>
      </c>
      <c r="B537" s="2" t="s">
        <v>348</v>
      </c>
      <c r="C537" s="27" t="s">
        <v>11</v>
      </c>
      <c r="D537" s="36">
        <v>36</v>
      </c>
      <c r="E537" s="39"/>
      <c r="F537" s="104">
        <f t="shared" si="8"/>
        <v>0</v>
      </c>
      <c r="G537" s="103" t="s">
        <v>619</v>
      </c>
    </row>
    <row r="538" spans="1:1020 1264:2044 2288:3068 3312:4092 4336:5116 5360:6140 6384:7164 7408:8188 8432:9212 9456:10236 10480:11260 11504:12284 12528:13308 13552:14332 14576:15356 15600:16124" s="20" customFormat="1" x14ac:dyDescent="0.35">
      <c r="A538" s="32">
        <v>236</v>
      </c>
      <c r="B538" s="62" t="s">
        <v>921</v>
      </c>
      <c r="C538" s="18" t="s">
        <v>11</v>
      </c>
      <c r="D538" s="36">
        <v>91</v>
      </c>
      <c r="E538" s="39"/>
      <c r="F538" s="104">
        <f t="shared" si="8"/>
        <v>0</v>
      </c>
      <c r="G538" s="103" t="s">
        <v>620</v>
      </c>
      <c r="IF538" s="32">
        <v>18</v>
      </c>
      <c r="IG538" s="40" t="s">
        <v>12</v>
      </c>
      <c r="IH538" s="71" t="s">
        <v>350</v>
      </c>
      <c r="II538" s="18" t="s">
        <v>11</v>
      </c>
      <c r="IJ538" s="18"/>
      <c r="IK538" s="33">
        <v>2</v>
      </c>
      <c r="IL538" s="18"/>
      <c r="IM538" s="19"/>
      <c r="IN538" s="18"/>
      <c r="IO538" s="19"/>
      <c r="IP538" s="18"/>
      <c r="IQ538" s="19"/>
      <c r="IR538" s="31"/>
      <c r="SB538" s="32">
        <v>18</v>
      </c>
      <c r="SC538" s="40" t="s">
        <v>12</v>
      </c>
      <c r="SD538" s="71" t="s">
        <v>350</v>
      </c>
      <c r="SE538" s="18" t="s">
        <v>11</v>
      </c>
      <c r="SF538" s="18"/>
      <c r="SG538" s="33">
        <v>2</v>
      </c>
      <c r="SH538" s="18"/>
      <c r="SI538" s="19"/>
      <c r="SJ538" s="18"/>
      <c r="SK538" s="19"/>
      <c r="SL538" s="18"/>
      <c r="SM538" s="19"/>
      <c r="SN538" s="31"/>
      <c r="ABX538" s="32">
        <v>18</v>
      </c>
      <c r="ABY538" s="40" t="s">
        <v>12</v>
      </c>
      <c r="ABZ538" s="71" t="s">
        <v>350</v>
      </c>
      <c r="ACA538" s="18" t="s">
        <v>11</v>
      </c>
      <c r="ACB538" s="18"/>
      <c r="ACC538" s="33">
        <v>2</v>
      </c>
      <c r="ACD538" s="18"/>
      <c r="ACE538" s="19"/>
      <c r="ACF538" s="18"/>
      <c r="ACG538" s="19"/>
      <c r="ACH538" s="18"/>
      <c r="ACI538" s="19"/>
      <c r="ACJ538" s="31"/>
      <c r="ALT538" s="32">
        <v>18</v>
      </c>
      <c r="ALU538" s="40" t="s">
        <v>12</v>
      </c>
      <c r="ALV538" s="71" t="s">
        <v>350</v>
      </c>
      <c r="ALW538" s="18" t="s">
        <v>11</v>
      </c>
      <c r="ALX538" s="18"/>
      <c r="ALY538" s="33">
        <v>2</v>
      </c>
      <c r="ALZ538" s="18"/>
      <c r="AMA538" s="19"/>
      <c r="AMB538" s="18"/>
      <c r="AMC538" s="19"/>
      <c r="AMD538" s="18"/>
      <c r="AME538" s="19"/>
      <c r="AMF538" s="31"/>
      <c r="AVP538" s="32">
        <v>18</v>
      </c>
      <c r="AVQ538" s="40" t="s">
        <v>12</v>
      </c>
      <c r="AVR538" s="71" t="s">
        <v>350</v>
      </c>
      <c r="AVS538" s="18" t="s">
        <v>11</v>
      </c>
      <c r="AVT538" s="18"/>
      <c r="AVU538" s="33">
        <v>2</v>
      </c>
      <c r="AVV538" s="18"/>
      <c r="AVW538" s="19"/>
      <c r="AVX538" s="18"/>
      <c r="AVY538" s="19"/>
      <c r="AVZ538" s="18"/>
      <c r="AWA538" s="19"/>
      <c r="AWB538" s="31"/>
      <c r="BFL538" s="32">
        <v>18</v>
      </c>
      <c r="BFM538" s="40" t="s">
        <v>12</v>
      </c>
      <c r="BFN538" s="71" t="s">
        <v>350</v>
      </c>
      <c r="BFO538" s="18" t="s">
        <v>11</v>
      </c>
      <c r="BFP538" s="18"/>
      <c r="BFQ538" s="33">
        <v>2</v>
      </c>
      <c r="BFR538" s="18"/>
      <c r="BFS538" s="19"/>
      <c r="BFT538" s="18"/>
      <c r="BFU538" s="19"/>
      <c r="BFV538" s="18"/>
      <c r="BFW538" s="19"/>
      <c r="BFX538" s="31"/>
      <c r="BPH538" s="32">
        <v>18</v>
      </c>
      <c r="BPI538" s="40" t="s">
        <v>12</v>
      </c>
      <c r="BPJ538" s="71" t="s">
        <v>350</v>
      </c>
      <c r="BPK538" s="18" t="s">
        <v>11</v>
      </c>
      <c r="BPL538" s="18"/>
      <c r="BPM538" s="33">
        <v>2</v>
      </c>
      <c r="BPN538" s="18"/>
      <c r="BPO538" s="19"/>
      <c r="BPP538" s="18"/>
      <c r="BPQ538" s="19"/>
      <c r="BPR538" s="18"/>
      <c r="BPS538" s="19"/>
      <c r="BPT538" s="31"/>
      <c r="BZD538" s="32">
        <v>18</v>
      </c>
      <c r="BZE538" s="40" t="s">
        <v>12</v>
      </c>
      <c r="BZF538" s="71" t="s">
        <v>350</v>
      </c>
      <c r="BZG538" s="18" t="s">
        <v>11</v>
      </c>
      <c r="BZH538" s="18"/>
      <c r="BZI538" s="33">
        <v>2</v>
      </c>
      <c r="BZJ538" s="18"/>
      <c r="BZK538" s="19"/>
      <c r="BZL538" s="18"/>
      <c r="BZM538" s="19"/>
      <c r="BZN538" s="18"/>
      <c r="BZO538" s="19"/>
      <c r="BZP538" s="31"/>
      <c r="CIZ538" s="32">
        <v>18</v>
      </c>
      <c r="CJA538" s="40" t="s">
        <v>12</v>
      </c>
      <c r="CJB538" s="71" t="s">
        <v>350</v>
      </c>
      <c r="CJC538" s="18" t="s">
        <v>11</v>
      </c>
      <c r="CJD538" s="18"/>
      <c r="CJE538" s="33">
        <v>2</v>
      </c>
      <c r="CJF538" s="18"/>
      <c r="CJG538" s="19"/>
      <c r="CJH538" s="18"/>
      <c r="CJI538" s="19"/>
      <c r="CJJ538" s="18"/>
      <c r="CJK538" s="19"/>
      <c r="CJL538" s="31"/>
      <c r="CSV538" s="32">
        <v>18</v>
      </c>
      <c r="CSW538" s="40" t="s">
        <v>12</v>
      </c>
      <c r="CSX538" s="71" t="s">
        <v>350</v>
      </c>
      <c r="CSY538" s="18" t="s">
        <v>11</v>
      </c>
      <c r="CSZ538" s="18"/>
      <c r="CTA538" s="33">
        <v>2</v>
      </c>
      <c r="CTB538" s="18"/>
      <c r="CTC538" s="19"/>
      <c r="CTD538" s="18"/>
      <c r="CTE538" s="19"/>
      <c r="CTF538" s="18"/>
      <c r="CTG538" s="19"/>
      <c r="CTH538" s="31"/>
      <c r="DCR538" s="32">
        <v>18</v>
      </c>
      <c r="DCS538" s="40" t="s">
        <v>12</v>
      </c>
      <c r="DCT538" s="71" t="s">
        <v>350</v>
      </c>
      <c r="DCU538" s="18" t="s">
        <v>11</v>
      </c>
      <c r="DCV538" s="18"/>
      <c r="DCW538" s="33">
        <v>2</v>
      </c>
      <c r="DCX538" s="18"/>
      <c r="DCY538" s="19"/>
      <c r="DCZ538" s="18"/>
      <c r="DDA538" s="19"/>
      <c r="DDB538" s="18"/>
      <c r="DDC538" s="19"/>
      <c r="DDD538" s="31"/>
      <c r="DMN538" s="32">
        <v>18</v>
      </c>
      <c r="DMO538" s="40" t="s">
        <v>12</v>
      </c>
      <c r="DMP538" s="71" t="s">
        <v>350</v>
      </c>
      <c r="DMQ538" s="18" t="s">
        <v>11</v>
      </c>
      <c r="DMR538" s="18"/>
      <c r="DMS538" s="33">
        <v>2</v>
      </c>
      <c r="DMT538" s="18"/>
      <c r="DMU538" s="19"/>
      <c r="DMV538" s="18"/>
      <c r="DMW538" s="19"/>
      <c r="DMX538" s="18"/>
      <c r="DMY538" s="19"/>
      <c r="DMZ538" s="31"/>
      <c r="DWJ538" s="32">
        <v>18</v>
      </c>
      <c r="DWK538" s="40" t="s">
        <v>12</v>
      </c>
      <c r="DWL538" s="71" t="s">
        <v>350</v>
      </c>
      <c r="DWM538" s="18" t="s">
        <v>11</v>
      </c>
      <c r="DWN538" s="18"/>
      <c r="DWO538" s="33">
        <v>2</v>
      </c>
      <c r="DWP538" s="18"/>
      <c r="DWQ538" s="19"/>
      <c r="DWR538" s="18"/>
      <c r="DWS538" s="19"/>
      <c r="DWT538" s="18"/>
      <c r="DWU538" s="19"/>
      <c r="DWV538" s="31"/>
      <c r="EGF538" s="32">
        <v>18</v>
      </c>
      <c r="EGG538" s="40" t="s">
        <v>12</v>
      </c>
      <c r="EGH538" s="71" t="s">
        <v>350</v>
      </c>
      <c r="EGI538" s="18" t="s">
        <v>11</v>
      </c>
      <c r="EGJ538" s="18"/>
      <c r="EGK538" s="33">
        <v>2</v>
      </c>
      <c r="EGL538" s="18"/>
      <c r="EGM538" s="19"/>
      <c r="EGN538" s="18"/>
      <c r="EGO538" s="19"/>
      <c r="EGP538" s="18"/>
      <c r="EGQ538" s="19"/>
      <c r="EGR538" s="31"/>
      <c r="EQB538" s="32">
        <v>18</v>
      </c>
      <c r="EQC538" s="40" t="s">
        <v>12</v>
      </c>
      <c r="EQD538" s="71" t="s">
        <v>350</v>
      </c>
      <c r="EQE538" s="18" t="s">
        <v>11</v>
      </c>
      <c r="EQF538" s="18"/>
      <c r="EQG538" s="33">
        <v>2</v>
      </c>
      <c r="EQH538" s="18"/>
      <c r="EQI538" s="19"/>
      <c r="EQJ538" s="18"/>
      <c r="EQK538" s="19"/>
      <c r="EQL538" s="18"/>
      <c r="EQM538" s="19"/>
      <c r="EQN538" s="31"/>
      <c r="EZX538" s="32">
        <v>18</v>
      </c>
      <c r="EZY538" s="40" t="s">
        <v>12</v>
      </c>
      <c r="EZZ538" s="71" t="s">
        <v>350</v>
      </c>
      <c r="FAA538" s="18" t="s">
        <v>11</v>
      </c>
      <c r="FAB538" s="18"/>
      <c r="FAC538" s="33">
        <v>2</v>
      </c>
      <c r="FAD538" s="18"/>
      <c r="FAE538" s="19"/>
      <c r="FAF538" s="18"/>
      <c r="FAG538" s="19"/>
      <c r="FAH538" s="18"/>
      <c r="FAI538" s="19"/>
      <c r="FAJ538" s="31"/>
      <c r="FJT538" s="32">
        <v>18</v>
      </c>
      <c r="FJU538" s="40" t="s">
        <v>12</v>
      </c>
      <c r="FJV538" s="71" t="s">
        <v>350</v>
      </c>
      <c r="FJW538" s="18" t="s">
        <v>11</v>
      </c>
      <c r="FJX538" s="18"/>
      <c r="FJY538" s="33">
        <v>2</v>
      </c>
      <c r="FJZ538" s="18"/>
      <c r="FKA538" s="19"/>
      <c r="FKB538" s="18"/>
      <c r="FKC538" s="19"/>
      <c r="FKD538" s="18"/>
      <c r="FKE538" s="19"/>
      <c r="FKF538" s="31"/>
      <c r="FTP538" s="32">
        <v>18</v>
      </c>
      <c r="FTQ538" s="40" t="s">
        <v>12</v>
      </c>
      <c r="FTR538" s="71" t="s">
        <v>350</v>
      </c>
      <c r="FTS538" s="18" t="s">
        <v>11</v>
      </c>
      <c r="FTT538" s="18"/>
      <c r="FTU538" s="33">
        <v>2</v>
      </c>
      <c r="FTV538" s="18"/>
      <c r="FTW538" s="19"/>
      <c r="FTX538" s="18"/>
      <c r="FTY538" s="19"/>
      <c r="FTZ538" s="18"/>
      <c r="FUA538" s="19"/>
      <c r="FUB538" s="31"/>
      <c r="GDL538" s="32">
        <v>18</v>
      </c>
      <c r="GDM538" s="40" t="s">
        <v>12</v>
      </c>
      <c r="GDN538" s="71" t="s">
        <v>350</v>
      </c>
      <c r="GDO538" s="18" t="s">
        <v>11</v>
      </c>
      <c r="GDP538" s="18"/>
      <c r="GDQ538" s="33">
        <v>2</v>
      </c>
      <c r="GDR538" s="18"/>
      <c r="GDS538" s="19"/>
      <c r="GDT538" s="18"/>
      <c r="GDU538" s="19"/>
      <c r="GDV538" s="18"/>
      <c r="GDW538" s="19"/>
      <c r="GDX538" s="31"/>
      <c r="GNH538" s="32">
        <v>18</v>
      </c>
      <c r="GNI538" s="40" t="s">
        <v>12</v>
      </c>
      <c r="GNJ538" s="71" t="s">
        <v>350</v>
      </c>
      <c r="GNK538" s="18" t="s">
        <v>11</v>
      </c>
      <c r="GNL538" s="18"/>
      <c r="GNM538" s="33">
        <v>2</v>
      </c>
      <c r="GNN538" s="18"/>
      <c r="GNO538" s="19"/>
      <c r="GNP538" s="18"/>
      <c r="GNQ538" s="19"/>
      <c r="GNR538" s="18"/>
      <c r="GNS538" s="19"/>
      <c r="GNT538" s="31"/>
      <c r="GXD538" s="32">
        <v>18</v>
      </c>
      <c r="GXE538" s="40" t="s">
        <v>12</v>
      </c>
      <c r="GXF538" s="71" t="s">
        <v>350</v>
      </c>
      <c r="GXG538" s="18" t="s">
        <v>11</v>
      </c>
      <c r="GXH538" s="18"/>
      <c r="GXI538" s="33">
        <v>2</v>
      </c>
      <c r="GXJ538" s="18"/>
      <c r="GXK538" s="19"/>
      <c r="GXL538" s="18"/>
      <c r="GXM538" s="19"/>
      <c r="GXN538" s="18"/>
      <c r="GXO538" s="19"/>
      <c r="GXP538" s="31"/>
      <c r="HGZ538" s="32">
        <v>18</v>
      </c>
      <c r="HHA538" s="40" t="s">
        <v>12</v>
      </c>
      <c r="HHB538" s="71" t="s">
        <v>350</v>
      </c>
      <c r="HHC538" s="18" t="s">
        <v>11</v>
      </c>
      <c r="HHD538" s="18"/>
      <c r="HHE538" s="33">
        <v>2</v>
      </c>
      <c r="HHF538" s="18"/>
      <c r="HHG538" s="19"/>
      <c r="HHH538" s="18"/>
      <c r="HHI538" s="19"/>
      <c r="HHJ538" s="18"/>
      <c r="HHK538" s="19"/>
      <c r="HHL538" s="31"/>
      <c r="HQV538" s="32">
        <v>18</v>
      </c>
      <c r="HQW538" s="40" t="s">
        <v>12</v>
      </c>
      <c r="HQX538" s="71" t="s">
        <v>350</v>
      </c>
      <c r="HQY538" s="18" t="s">
        <v>11</v>
      </c>
      <c r="HQZ538" s="18"/>
      <c r="HRA538" s="33">
        <v>2</v>
      </c>
      <c r="HRB538" s="18"/>
      <c r="HRC538" s="19"/>
      <c r="HRD538" s="18"/>
      <c r="HRE538" s="19"/>
      <c r="HRF538" s="18"/>
      <c r="HRG538" s="19"/>
      <c r="HRH538" s="31"/>
      <c r="IAR538" s="32">
        <v>18</v>
      </c>
      <c r="IAS538" s="40" t="s">
        <v>12</v>
      </c>
      <c r="IAT538" s="71" t="s">
        <v>350</v>
      </c>
      <c r="IAU538" s="18" t="s">
        <v>11</v>
      </c>
      <c r="IAV538" s="18"/>
      <c r="IAW538" s="33">
        <v>2</v>
      </c>
      <c r="IAX538" s="18"/>
      <c r="IAY538" s="19"/>
      <c r="IAZ538" s="18"/>
      <c r="IBA538" s="19"/>
      <c r="IBB538" s="18"/>
      <c r="IBC538" s="19"/>
      <c r="IBD538" s="31"/>
      <c r="IKN538" s="32">
        <v>18</v>
      </c>
      <c r="IKO538" s="40" t="s">
        <v>12</v>
      </c>
      <c r="IKP538" s="71" t="s">
        <v>350</v>
      </c>
      <c r="IKQ538" s="18" t="s">
        <v>11</v>
      </c>
      <c r="IKR538" s="18"/>
      <c r="IKS538" s="33">
        <v>2</v>
      </c>
      <c r="IKT538" s="18"/>
      <c r="IKU538" s="19"/>
      <c r="IKV538" s="18"/>
      <c r="IKW538" s="19"/>
      <c r="IKX538" s="18"/>
      <c r="IKY538" s="19"/>
      <c r="IKZ538" s="31"/>
      <c r="IUJ538" s="32">
        <v>18</v>
      </c>
      <c r="IUK538" s="40" t="s">
        <v>12</v>
      </c>
      <c r="IUL538" s="71" t="s">
        <v>350</v>
      </c>
      <c r="IUM538" s="18" t="s">
        <v>11</v>
      </c>
      <c r="IUN538" s="18"/>
      <c r="IUO538" s="33">
        <v>2</v>
      </c>
      <c r="IUP538" s="18"/>
      <c r="IUQ538" s="19"/>
      <c r="IUR538" s="18"/>
      <c r="IUS538" s="19"/>
      <c r="IUT538" s="18"/>
      <c r="IUU538" s="19"/>
      <c r="IUV538" s="31"/>
      <c r="JEF538" s="32">
        <v>18</v>
      </c>
      <c r="JEG538" s="40" t="s">
        <v>12</v>
      </c>
      <c r="JEH538" s="71" t="s">
        <v>350</v>
      </c>
      <c r="JEI538" s="18" t="s">
        <v>11</v>
      </c>
      <c r="JEJ538" s="18"/>
      <c r="JEK538" s="33">
        <v>2</v>
      </c>
      <c r="JEL538" s="18"/>
      <c r="JEM538" s="19"/>
      <c r="JEN538" s="18"/>
      <c r="JEO538" s="19"/>
      <c r="JEP538" s="18"/>
      <c r="JEQ538" s="19"/>
      <c r="JER538" s="31"/>
      <c r="JOB538" s="32">
        <v>18</v>
      </c>
      <c r="JOC538" s="40" t="s">
        <v>12</v>
      </c>
      <c r="JOD538" s="71" t="s">
        <v>350</v>
      </c>
      <c r="JOE538" s="18" t="s">
        <v>11</v>
      </c>
      <c r="JOF538" s="18"/>
      <c r="JOG538" s="33">
        <v>2</v>
      </c>
      <c r="JOH538" s="18"/>
      <c r="JOI538" s="19"/>
      <c r="JOJ538" s="18"/>
      <c r="JOK538" s="19"/>
      <c r="JOL538" s="18"/>
      <c r="JOM538" s="19"/>
      <c r="JON538" s="31"/>
      <c r="JXX538" s="32">
        <v>18</v>
      </c>
      <c r="JXY538" s="40" t="s">
        <v>12</v>
      </c>
      <c r="JXZ538" s="71" t="s">
        <v>350</v>
      </c>
      <c r="JYA538" s="18" t="s">
        <v>11</v>
      </c>
      <c r="JYB538" s="18"/>
      <c r="JYC538" s="33">
        <v>2</v>
      </c>
      <c r="JYD538" s="18"/>
      <c r="JYE538" s="19"/>
      <c r="JYF538" s="18"/>
      <c r="JYG538" s="19"/>
      <c r="JYH538" s="18"/>
      <c r="JYI538" s="19"/>
      <c r="JYJ538" s="31"/>
      <c r="KHT538" s="32">
        <v>18</v>
      </c>
      <c r="KHU538" s="40" t="s">
        <v>12</v>
      </c>
      <c r="KHV538" s="71" t="s">
        <v>350</v>
      </c>
      <c r="KHW538" s="18" t="s">
        <v>11</v>
      </c>
      <c r="KHX538" s="18"/>
      <c r="KHY538" s="33">
        <v>2</v>
      </c>
      <c r="KHZ538" s="18"/>
      <c r="KIA538" s="19"/>
      <c r="KIB538" s="18"/>
      <c r="KIC538" s="19"/>
      <c r="KID538" s="18"/>
      <c r="KIE538" s="19"/>
      <c r="KIF538" s="31"/>
      <c r="KRP538" s="32">
        <v>18</v>
      </c>
      <c r="KRQ538" s="40" t="s">
        <v>12</v>
      </c>
      <c r="KRR538" s="71" t="s">
        <v>350</v>
      </c>
      <c r="KRS538" s="18" t="s">
        <v>11</v>
      </c>
      <c r="KRT538" s="18"/>
      <c r="KRU538" s="33">
        <v>2</v>
      </c>
      <c r="KRV538" s="18"/>
      <c r="KRW538" s="19"/>
      <c r="KRX538" s="18"/>
      <c r="KRY538" s="19"/>
      <c r="KRZ538" s="18"/>
      <c r="KSA538" s="19"/>
      <c r="KSB538" s="31"/>
      <c r="LBL538" s="32">
        <v>18</v>
      </c>
      <c r="LBM538" s="40" t="s">
        <v>12</v>
      </c>
      <c r="LBN538" s="71" t="s">
        <v>350</v>
      </c>
      <c r="LBO538" s="18" t="s">
        <v>11</v>
      </c>
      <c r="LBP538" s="18"/>
      <c r="LBQ538" s="33">
        <v>2</v>
      </c>
      <c r="LBR538" s="18"/>
      <c r="LBS538" s="19"/>
      <c r="LBT538" s="18"/>
      <c r="LBU538" s="19"/>
      <c r="LBV538" s="18"/>
      <c r="LBW538" s="19"/>
      <c r="LBX538" s="31"/>
      <c r="LLH538" s="32">
        <v>18</v>
      </c>
      <c r="LLI538" s="40" t="s">
        <v>12</v>
      </c>
      <c r="LLJ538" s="71" t="s">
        <v>350</v>
      </c>
      <c r="LLK538" s="18" t="s">
        <v>11</v>
      </c>
      <c r="LLL538" s="18"/>
      <c r="LLM538" s="33">
        <v>2</v>
      </c>
      <c r="LLN538" s="18"/>
      <c r="LLO538" s="19"/>
      <c r="LLP538" s="18"/>
      <c r="LLQ538" s="19"/>
      <c r="LLR538" s="18"/>
      <c r="LLS538" s="19"/>
      <c r="LLT538" s="31"/>
      <c r="LVD538" s="32">
        <v>18</v>
      </c>
      <c r="LVE538" s="40" t="s">
        <v>12</v>
      </c>
      <c r="LVF538" s="71" t="s">
        <v>350</v>
      </c>
      <c r="LVG538" s="18" t="s">
        <v>11</v>
      </c>
      <c r="LVH538" s="18"/>
      <c r="LVI538" s="33">
        <v>2</v>
      </c>
      <c r="LVJ538" s="18"/>
      <c r="LVK538" s="19"/>
      <c r="LVL538" s="18"/>
      <c r="LVM538" s="19"/>
      <c r="LVN538" s="18"/>
      <c r="LVO538" s="19"/>
      <c r="LVP538" s="31"/>
      <c r="MEZ538" s="32">
        <v>18</v>
      </c>
      <c r="MFA538" s="40" t="s">
        <v>12</v>
      </c>
      <c r="MFB538" s="71" t="s">
        <v>350</v>
      </c>
      <c r="MFC538" s="18" t="s">
        <v>11</v>
      </c>
      <c r="MFD538" s="18"/>
      <c r="MFE538" s="33">
        <v>2</v>
      </c>
      <c r="MFF538" s="18"/>
      <c r="MFG538" s="19"/>
      <c r="MFH538" s="18"/>
      <c r="MFI538" s="19"/>
      <c r="MFJ538" s="18"/>
      <c r="MFK538" s="19"/>
      <c r="MFL538" s="31"/>
      <c r="MOV538" s="32">
        <v>18</v>
      </c>
      <c r="MOW538" s="40" t="s">
        <v>12</v>
      </c>
      <c r="MOX538" s="71" t="s">
        <v>350</v>
      </c>
      <c r="MOY538" s="18" t="s">
        <v>11</v>
      </c>
      <c r="MOZ538" s="18"/>
      <c r="MPA538" s="33">
        <v>2</v>
      </c>
      <c r="MPB538" s="18"/>
      <c r="MPC538" s="19"/>
      <c r="MPD538" s="18"/>
      <c r="MPE538" s="19"/>
      <c r="MPF538" s="18"/>
      <c r="MPG538" s="19"/>
      <c r="MPH538" s="31"/>
      <c r="MYR538" s="32">
        <v>18</v>
      </c>
      <c r="MYS538" s="40" t="s">
        <v>12</v>
      </c>
      <c r="MYT538" s="71" t="s">
        <v>350</v>
      </c>
      <c r="MYU538" s="18" t="s">
        <v>11</v>
      </c>
      <c r="MYV538" s="18"/>
      <c r="MYW538" s="33">
        <v>2</v>
      </c>
      <c r="MYX538" s="18"/>
      <c r="MYY538" s="19"/>
      <c r="MYZ538" s="18"/>
      <c r="MZA538" s="19"/>
      <c r="MZB538" s="18"/>
      <c r="MZC538" s="19"/>
      <c r="MZD538" s="31"/>
      <c r="NIN538" s="32">
        <v>18</v>
      </c>
      <c r="NIO538" s="40" t="s">
        <v>12</v>
      </c>
      <c r="NIP538" s="71" t="s">
        <v>350</v>
      </c>
      <c r="NIQ538" s="18" t="s">
        <v>11</v>
      </c>
      <c r="NIR538" s="18"/>
      <c r="NIS538" s="33">
        <v>2</v>
      </c>
      <c r="NIT538" s="18"/>
      <c r="NIU538" s="19"/>
      <c r="NIV538" s="18"/>
      <c r="NIW538" s="19"/>
      <c r="NIX538" s="18"/>
      <c r="NIY538" s="19"/>
      <c r="NIZ538" s="31"/>
      <c r="NSJ538" s="32">
        <v>18</v>
      </c>
      <c r="NSK538" s="40" t="s">
        <v>12</v>
      </c>
      <c r="NSL538" s="71" t="s">
        <v>350</v>
      </c>
      <c r="NSM538" s="18" t="s">
        <v>11</v>
      </c>
      <c r="NSN538" s="18"/>
      <c r="NSO538" s="33">
        <v>2</v>
      </c>
      <c r="NSP538" s="18"/>
      <c r="NSQ538" s="19"/>
      <c r="NSR538" s="18"/>
      <c r="NSS538" s="19"/>
      <c r="NST538" s="18"/>
      <c r="NSU538" s="19"/>
      <c r="NSV538" s="31"/>
      <c r="OCF538" s="32">
        <v>18</v>
      </c>
      <c r="OCG538" s="40" t="s">
        <v>12</v>
      </c>
      <c r="OCH538" s="71" t="s">
        <v>350</v>
      </c>
      <c r="OCI538" s="18" t="s">
        <v>11</v>
      </c>
      <c r="OCJ538" s="18"/>
      <c r="OCK538" s="33">
        <v>2</v>
      </c>
      <c r="OCL538" s="18"/>
      <c r="OCM538" s="19"/>
      <c r="OCN538" s="18"/>
      <c r="OCO538" s="19"/>
      <c r="OCP538" s="18"/>
      <c r="OCQ538" s="19"/>
      <c r="OCR538" s="31"/>
      <c r="OMB538" s="32">
        <v>18</v>
      </c>
      <c r="OMC538" s="40" t="s">
        <v>12</v>
      </c>
      <c r="OMD538" s="71" t="s">
        <v>350</v>
      </c>
      <c r="OME538" s="18" t="s">
        <v>11</v>
      </c>
      <c r="OMF538" s="18"/>
      <c r="OMG538" s="33">
        <v>2</v>
      </c>
      <c r="OMH538" s="18"/>
      <c r="OMI538" s="19"/>
      <c r="OMJ538" s="18"/>
      <c r="OMK538" s="19"/>
      <c r="OML538" s="18"/>
      <c r="OMM538" s="19"/>
      <c r="OMN538" s="31"/>
      <c r="OVX538" s="32">
        <v>18</v>
      </c>
      <c r="OVY538" s="40" t="s">
        <v>12</v>
      </c>
      <c r="OVZ538" s="71" t="s">
        <v>350</v>
      </c>
      <c r="OWA538" s="18" t="s">
        <v>11</v>
      </c>
      <c r="OWB538" s="18"/>
      <c r="OWC538" s="33">
        <v>2</v>
      </c>
      <c r="OWD538" s="18"/>
      <c r="OWE538" s="19"/>
      <c r="OWF538" s="18"/>
      <c r="OWG538" s="19"/>
      <c r="OWH538" s="18"/>
      <c r="OWI538" s="19"/>
      <c r="OWJ538" s="31"/>
      <c r="PFT538" s="32">
        <v>18</v>
      </c>
      <c r="PFU538" s="40" t="s">
        <v>12</v>
      </c>
      <c r="PFV538" s="71" t="s">
        <v>350</v>
      </c>
      <c r="PFW538" s="18" t="s">
        <v>11</v>
      </c>
      <c r="PFX538" s="18"/>
      <c r="PFY538" s="33">
        <v>2</v>
      </c>
      <c r="PFZ538" s="18"/>
      <c r="PGA538" s="19"/>
      <c r="PGB538" s="18"/>
      <c r="PGC538" s="19"/>
      <c r="PGD538" s="18"/>
      <c r="PGE538" s="19"/>
      <c r="PGF538" s="31"/>
      <c r="PPP538" s="32">
        <v>18</v>
      </c>
      <c r="PPQ538" s="40" t="s">
        <v>12</v>
      </c>
      <c r="PPR538" s="71" t="s">
        <v>350</v>
      </c>
      <c r="PPS538" s="18" t="s">
        <v>11</v>
      </c>
      <c r="PPT538" s="18"/>
      <c r="PPU538" s="33">
        <v>2</v>
      </c>
      <c r="PPV538" s="18"/>
      <c r="PPW538" s="19"/>
      <c r="PPX538" s="18"/>
      <c r="PPY538" s="19"/>
      <c r="PPZ538" s="18"/>
      <c r="PQA538" s="19"/>
      <c r="PQB538" s="31"/>
      <c r="PZL538" s="32">
        <v>18</v>
      </c>
      <c r="PZM538" s="40" t="s">
        <v>12</v>
      </c>
      <c r="PZN538" s="71" t="s">
        <v>350</v>
      </c>
      <c r="PZO538" s="18" t="s">
        <v>11</v>
      </c>
      <c r="PZP538" s="18"/>
      <c r="PZQ538" s="33">
        <v>2</v>
      </c>
      <c r="PZR538" s="18"/>
      <c r="PZS538" s="19"/>
      <c r="PZT538" s="18"/>
      <c r="PZU538" s="19"/>
      <c r="PZV538" s="18"/>
      <c r="PZW538" s="19"/>
      <c r="PZX538" s="31"/>
      <c r="QJH538" s="32">
        <v>18</v>
      </c>
      <c r="QJI538" s="40" t="s">
        <v>12</v>
      </c>
      <c r="QJJ538" s="71" t="s">
        <v>350</v>
      </c>
      <c r="QJK538" s="18" t="s">
        <v>11</v>
      </c>
      <c r="QJL538" s="18"/>
      <c r="QJM538" s="33">
        <v>2</v>
      </c>
      <c r="QJN538" s="18"/>
      <c r="QJO538" s="19"/>
      <c r="QJP538" s="18"/>
      <c r="QJQ538" s="19"/>
      <c r="QJR538" s="18"/>
      <c r="QJS538" s="19"/>
      <c r="QJT538" s="31"/>
      <c r="QTD538" s="32">
        <v>18</v>
      </c>
      <c r="QTE538" s="40" t="s">
        <v>12</v>
      </c>
      <c r="QTF538" s="71" t="s">
        <v>350</v>
      </c>
      <c r="QTG538" s="18" t="s">
        <v>11</v>
      </c>
      <c r="QTH538" s="18"/>
      <c r="QTI538" s="33">
        <v>2</v>
      </c>
      <c r="QTJ538" s="18"/>
      <c r="QTK538" s="19"/>
      <c r="QTL538" s="18"/>
      <c r="QTM538" s="19"/>
      <c r="QTN538" s="18"/>
      <c r="QTO538" s="19"/>
      <c r="QTP538" s="31"/>
      <c r="RCZ538" s="32">
        <v>18</v>
      </c>
      <c r="RDA538" s="40" t="s">
        <v>12</v>
      </c>
      <c r="RDB538" s="71" t="s">
        <v>350</v>
      </c>
      <c r="RDC538" s="18" t="s">
        <v>11</v>
      </c>
      <c r="RDD538" s="18"/>
      <c r="RDE538" s="33">
        <v>2</v>
      </c>
      <c r="RDF538" s="18"/>
      <c r="RDG538" s="19"/>
      <c r="RDH538" s="18"/>
      <c r="RDI538" s="19"/>
      <c r="RDJ538" s="18"/>
      <c r="RDK538" s="19"/>
      <c r="RDL538" s="31"/>
      <c r="RMV538" s="32">
        <v>18</v>
      </c>
      <c r="RMW538" s="40" t="s">
        <v>12</v>
      </c>
      <c r="RMX538" s="71" t="s">
        <v>350</v>
      </c>
      <c r="RMY538" s="18" t="s">
        <v>11</v>
      </c>
      <c r="RMZ538" s="18"/>
      <c r="RNA538" s="33">
        <v>2</v>
      </c>
      <c r="RNB538" s="18"/>
      <c r="RNC538" s="19"/>
      <c r="RND538" s="18"/>
      <c r="RNE538" s="19"/>
      <c r="RNF538" s="18"/>
      <c r="RNG538" s="19"/>
      <c r="RNH538" s="31"/>
      <c r="RWR538" s="32">
        <v>18</v>
      </c>
      <c r="RWS538" s="40" t="s">
        <v>12</v>
      </c>
      <c r="RWT538" s="71" t="s">
        <v>350</v>
      </c>
      <c r="RWU538" s="18" t="s">
        <v>11</v>
      </c>
      <c r="RWV538" s="18"/>
      <c r="RWW538" s="33">
        <v>2</v>
      </c>
      <c r="RWX538" s="18"/>
      <c r="RWY538" s="19"/>
      <c r="RWZ538" s="18"/>
      <c r="RXA538" s="19"/>
      <c r="RXB538" s="18"/>
      <c r="RXC538" s="19"/>
      <c r="RXD538" s="31"/>
      <c r="SGN538" s="32">
        <v>18</v>
      </c>
      <c r="SGO538" s="40" t="s">
        <v>12</v>
      </c>
      <c r="SGP538" s="71" t="s">
        <v>350</v>
      </c>
      <c r="SGQ538" s="18" t="s">
        <v>11</v>
      </c>
      <c r="SGR538" s="18"/>
      <c r="SGS538" s="33">
        <v>2</v>
      </c>
      <c r="SGT538" s="18"/>
      <c r="SGU538" s="19"/>
      <c r="SGV538" s="18"/>
      <c r="SGW538" s="19"/>
      <c r="SGX538" s="18"/>
      <c r="SGY538" s="19"/>
      <c r="SGZ538" s="31"/>
      <c r="SQJ538" s="32">
        <v>18</v>
      </c>
      <c r="SQK538" s="40" t="s">
        <v>12</v>
      </c>
      <c r="SQL538" s="71" t="s">
        <v>350</v>
      </c>
      <c r="SQM538" s="18" t="s">
        <v>11</v>
      </c>
      <c r="SQN538" s="18"/>
      <c r="SQO538" s="33">
        <v>2</v>
      </c>
      <c r="SQP538" s="18"/>
      <c r="SQQ538" s="19"/>
      <c r="SQR538" s="18"/>
      <c r="SQS538" s="19"/>
      <c r="SQT538" s="18"/>
      <c r="SQU538" s="19"/>
      <c r="SQV538" s="31"/>
      <c r="TAF538" s="32">
        <v>18</v>
      </c>
      <c r="TAG538" s="40" t="s">
        <v>12</v>
      </c>
      <c r="TAH538" s="71" t="s">
        <v>350</v>
      </c>
      <c r="TAI538" s="18" t="s">
        <v>11</v>
      </c>
      <c r="TAJ538" s="18"/>
      <c r="TAK538" s="33">
        <v>2</v>
      </c>
      <c r="TAL538" s="18"/>
      <c r="TAM538" s="19"/>
      <c r="TAN538" s="18"/>
      <c r="TAO538" s="19"/>
      <c r="TAP538" s="18"/>
      <c r="TAQ538" s="19"/>
      <c r="TAR538" s="31"/>
      <c r="TKB538" s="32">
        <v>18</v>
      </c>
      <c r="TKC538" s="40" t="s">
        <v>12</v>
      </c>
      <c r="TKD538" s="71" t="s">
        <v>350</v>
      </c>
      <c r="TKE538" s="18" t="s">
        <v>11</v>
      </c>
      <c r="TKF538" s="18"/>
      <c r="TKG538" s="33">
        <v>2</v>
      </c>
      <c r="TKH538" s="18"/>
      <c r="TKI538" s="19"/>
      <c r="TKJ538" s="18"/>
      <c r="TKK538" s="19"/>
      <c r="TKL538" s="18"/>
      <c r="TKM538" s="19"/>
      <c r="TKN538" s="31"/>
      <c r="TTX538" s="32">
        <v>18</v>
      </c>
      <c r="TTY538" s="40" t="s">
        <v>12</v>
      </c>
      <c r="TTZ538" s="71" t="s">
        <v>350</v>
      </c>
      <c r="TUA538" s="18" t="s">
        <v>11</v>
      </c>
      <c r="TUB538" s="18"/>
      <c r="TUC538" s="33">
        <v>2</v>
      </c>
      <c r="TUD538" s="18"/>
      <c r="TUE538" s="19"/>
      <c r="TUF538" s="18"/>
      <c r="TUG538" s="19"/>
      <c r="TUH538" s="18"/>
      <c r="TUI538" s="19"/>
      <c r="TUJ538" s="31"/>
      <c r="UDT538" s="32">
        <v>18</v>
      </c>
      <c r="UDU538" s="40" t="s">
        <v>12</v>
      </c>
      <c r="UDV538" s="71" t="s">
        <v>350</v>
      </c>
      <c r="UDW538" s="18" t="s">
        <v>11</v>
      </c>
      <c r="UDX538" s="18"/>
      <c r="UDY538" s="33">
        <v>2</v>
      </c>
      <c r="UDZ538" s="18"/>
      <c r="UEA538" s="19"/>
      <c r="UEB538" s="18"/>
      <c r="UEC538" s="19"/>
      <c r="UED538" s="18"/>
      <c r="UEE538" s="19"/>
      <c r="UEF538" s="31"/>
      <c r="UNP538" s="32">
        <v>18</v>
      </c>
      <c r="UNQ538" s="40" t="s">
        <v>12</v>
      </c>
      <c r="UNR538" s="71" t="s">
        <v>350</v>
      </c>
      <c r="UNS538" s="18" t="s">
        <v>11</v>
      </c>
      <c r="UNT538" s="18"/>
      <c r="UNU538" s="33">
        <v>2</v>
      </c>
      <c r="UNV538" s="18"/>
      <c r="UNW538" s="19"/>
      <c r="UNX538" s="18"/>
      <c r="UNY538" s="19"/>
      <c r="UNZ538" s="18"/>
      <c r="UOA538" s="19"/>
      <c r="UOB538" s="31"/>
      <c r="UXL538" s="32">
        <v>18</v>
      </c>
      <c r="UXM538" s="40" t="s">
        <v>12</v>
      </c>
      <c r="UXN538" s="71" t="s">
        <v>350</v>
      </c>
      <c r="UXO538" s="18" t="s">
        <v>11</v>
      </c>
      <c r="UXP538" s="18"/>
      <c r="UXQ538" s="33">
        <v>2</v>
      </c>
      <c r="UXR538" s="18"/>
      <c r="UXS538" s="19"/>
      <c r="UXT538" s="18"/>
      <c r="UXU538" s="19"/>
      <c r="UXV538" s="18"/>
      <c r="UXW538" s="19"/>
      <c r="UXX538" s="31"/>
      <c r="VHH538" s="32">
        <v>18</v>
      </c>
      <c r="VHI538" s="40" t="s">
        <v>12</v>
      </c>
      <c r="VHJ538" s="71" t="s">
        <v>350</v>
      </c>
      <c r="VHK538" s="18" t="s">
        <v>11</v>
      </c>
      <c r="VHL538" s="18"/>
      <c r="VHM538" s="33">
        <v>2</v>
      </c>
      <c r="VHN538" s="18"/>
      <c r="VHO538" s="19"/>
      <c r="VHP538" s="18"/>
      <c r="VHQ538" s="19"/>
      <c r="VHR538" s="18"/>
      <c r="VHS538" s="19"/>
      <c r="VHT538" s="31"/>
      <c r="VRD538" s="32">
        <v>18</v>
      </c>
      <c r="VRE538" s="40" t="s">
        <v>12</v>
      </c>
      <c r="VRF538" s="71" t="s">
        <v>350</v>
      </c>
      <c r="VRG538" s="18" t="s">
        <v>11</v>
      </c>
      <c r="VRH538" s="18"/>
      <c r="VRI538" s="33">
        <v>2</v>
      </c>
      <c r="VRJ538" s="18"/>
      <c r="VRK538" s="19"/>
      <c r="VRL538" s="18"/>
      <c r="VRM538" s="19"/>
      <c r="VRN538" s="18"/>
      <c r="VRO538" s="19"/>
      <c r="VRP538" s="31"/>
      <c r="WAZ538" s="32">
        <v>18</v>
      </c>
      <c r="WBA538" s="40" t="s">
        <v>12</v>
      </c>
      <c r="WBB538" s="71" t="s">
        <v>350</v>
      </c>
      <c r="WBC538" s="18" t="s">
        <v>11</v>
      </c>
      <c r="WBD538" s="18"/>
      <c r="WBE538" s="33">
        <v>2</v>
      </c>
      <c r="WBF538" s="18"/>
      <c r="WBG538" s="19"/>
      <c r="WBH538" s="18"/>
      <c r="WBI538" s="19"/>
      <c r="WBJ538" s="18"/>
      <c r="WBK538" s="19"/>
      <c r="WBL538" s="31"/>
      <c r="WKV538" s="32">
        <v>18</v>
      </c>
      <c r="WKW538" s="40" t="s">
        <v>12</v>
      </c>
      <c r="WKX538" s="71" t="s">
        <v>350</v>
      </c>
      <c r="WKY538" s="18" t="s">
        <v>11</v>
      </c>
      <c r="WKZ538" s="18"/>
      <c r="WLA538" s="33">
        <v>2</v>
      </c>
      <c r="WLB538" s="18"/>
      <c r="WLC538" s="19"/>
      <c r="WLD538" s="18"/>
      <c r="WLE538" s="19"/>
      <c r="WLF538" s="18"/>
      <c r="WLG538" s="19"/>
      <c r="WLH538" s="31"/>
      <c r="WUR538" s="32">
        <v>18</v>
      </c>
      <c r="WUS538" s="40" t="s">
        <v>12</v>
      </c>
      <c r="WUT538" s="71" t="s">
        <v>350</v>
      </c>
      <c r="WUU538" s="18" t="s">
        <v>11</v>
      </c>
      <c r="WUV538" s="18"/>
      <c r="WUW538" s="33">
        <v>2</v>
      </c>
      <c r="WUX538" s="18"/>
      <c r="WUY538" s="19"/>
      <c r="WUZ538" s="18"/>
      <c r="WVA538" s="19"/>
      <c r="WVB538" s="18"/>
      <c r="WVC538" s="19"/>
      <c r="WVD538" s="31"/>
    </row>
    <row r="539" spans="1:1020 1264:2044 2288:3068 3312:4092 4336:5116 5360:6140 6384:7164 7408:8188 8432:9212 9456:10236 10480:11260 11504:12284 12528:13308 13552:14332 14576:15356 15600:16124" s="20" customFormat="1" x14ac:dyDescent="0.35">
      <c r="A539" s="32" t="s">
        <v>511</v>
      </c>
      <c r="B539" s="62" t="s">
        <v>922</v>
      </c>
      <c r="C539" s="18" t="s">
        <v>11</v>
      </c>
      <c r="D539" s="36">
        <v>91</v>
      </c>
      <c r="E539" s="39"/>
      <c r="F539" s="104">
        <f t="shared" si="8"/>
        <v>0</v>
      </c>
      <c r="G539" s="103" t="s">
        <v>953</v>
      </c>
      <c r="IF539" s="32"/>
      <c r="IG539" s="18" t="s">
        <v>351</v>
      </c>
      <c r="IH539" s="62" t="s">
        <v>352</v>
      </c>
      <c r="II539" s="18" t="s">
        <v>11</v>
      </c>
      <c r="IJ539" s="18"/>
      <c r="IK539" s="19">
        <f>IK538</f>
        <v>2</v>
      </c>
      <c r="IL539" s="19">
        <f>15/1.18</f>
        <v>12.711864406779661</v>
      </c>
      <c r="IM539" s="19">
        <f>IK539*IL539</f>
        <v>25.423728813559322</v>
      </c>
      <c r="IN539" s="18"/>
      <c r="IO539" s="19"/>
      <c r="IP539" s="18"/>
      <c r="IQ539" s="19"/>
      <c r="IR539" s="31">
        <f>IM539+IO539+IQ539</f>
        <v>25.423728813559322</v>
      </c>
      <c r="SB539" s="32"/>
      <c r="SC539" s="18" t="s">
        <v>351</v>
      </c>
      <c r="SD539" s="62" t="s">
        <v>352</v>
      </c>
      <c r="SE539" s="18" t="s">
        <v>11</v>
      </c>
      <c r="SF539" s="18"/>
      <c r="SG539" s="19">
        <f>SG538</f>
        <v>2</v>
      </c>
      <c r="SH539" s="19">
        <f>15/1.18</f>
        <v>12.711864406779661</v>
      </c>
      <c r="SI539" s="19">
        <f>SG539*SH539</f>
        <v>25.423728813559322</v>
      </c>
      <c r="SJ539" s="18"/>
      <c r="SK539" s="19"/>
      <c r="SL539" s="18"/>
      <c r="SM539" s="19"/>
      <c r="SN539" s="31">
        <f>SI539+SK539+SM539</f>
        <v>25.423728813559322</v>
      </c>
      <c r="ABX539" s="32"/>
      <c r="ABY539" s="18" t="s">
        <v>351</v>
      </c>
      <c r="ABZ539" s="62" t="s">
        <v>352</v>
      </c>
      <c r="ACA539" s="18" t="s">
        <v>11</v>
      </c>
      <c r="ACB539" s="18"/>
      <c r="ACC539" s="19">
        <f>ACC538</f>
        <v>2</v>
      </c>
      <c r="ACD539" s="19">
        <f>15/1.18</f>
        <v>12.711864406779661</v>
      </c>
      <c r="ACE539" s="19">
        <f>ACC539*ACD539</f>
        <v>25.423728813559322</v>
      </c>
      <c r="ACF539" s="18"/>
      <c r="ACG539" s="19"/>
      <c r="ACH539" s="18"/>
      <c r="ACI539" s="19"/>
      <c r="ACJ539" s="31">
        <f>ACE539+ACG539+ACI539</f>
        <v>25.423728813559322</v>
      </c>
      <c r="ALT539" s="32"/>
      <c r="ALU539" s="18" t="s">
        <v>351</v>
      </c>
      <c r="ALV539" s="62" t="s">
        <v>352</v>
      </c>
      <c r="ALW539" s="18" t="s">
        <v>11</v>
      </c>
      <c r="ALX539" s="18"/>
      <c r="ALY539" s="19">
        <f>ALY538</f>
        <v>2</v>
      </c>
      <c r="ALZ539" s="19">
        <f>15/1.18</f>
        <v>12.711864406779661</v>
      </c>
      <c r="AMA539" s="19">
        <f>ALY539*ALZ539</f>
        <v>25.423728813559322</v>
      </c>
      <c r="AMB539" s="18"/>
      <c r="AMC539" s="19"/>
      <c r="AMD539" s="18"/>
      <c r="AME539" s="19"/>
      <c r="AMF539" s="31">
        <f>AMA539+AMC539+AME539</f>
        <v>25.423728813559322</v>
      </c>
      <c r="AVP539" s="32"/>
      <c r="AVQ539" s="18" t="s">
        <v>351</v>
      </c>
      <c r="AVR539" s="62" t="s">
        <v>352</v>
      </c>
      <c r="AVS539" s="18" t="s">
        <v>11</v>
      </c>
      <c r="AVT539" s="18"/>
      <c r="AVU539" s="19">
        <f>AVU538</f>
        <v>2</v>
      </c>
      <c r="AVV539" s="19">
        <f>15/1.18</f>
        <v>12.711864406779661</v>
      </c>
      <c r="AVW539" s="19">
        <f>AVU539*AVV539</f>
        <v>25.423728813559322</v>
      </c>
      <c r="AVX539" s="18"/>
      <c r="AVY539" s="19"/>
      <c r="AVZ539" s="18"/>
      <c r="AWA539" s="19"/>
      <c r="AWB539" s="31">
        <f>AVW539+AVY539+AWA539</f>
        <v>25.423728813559322</v>
      </c>
      <c r="BFL539" s="32"/>
      <c r="BFM539" s="18" t="s">
        <v>351</v>
      </c>
      <c r="BFN539" s="62" t="s">
        <v>352</v>
      </c>
      <c r="BFO539" s="18" t="s">
        <v>11</v>
      </c>
      <c r="BFP539" s="18"/>
      <c r="BFQ539" s="19">
        <f>BFQ538</f>
        <v>2</v>
      </c>
      <c r="BFR539" s="19">
        <f>15/1.18</f>
        <v>12.711864406779661</v>
      </c>
      <c r="BFS539" s="19">
        <f>BFQ539*BFR539</f>
        <v>25.423728813559322</v>
      </c>
      <c r="BFT539" s="18"/>
      <c r="BFU539" s="19"/>
      <c r="BFV539" s="18"/>
      <c r="BFW539" s="19"/>
      <c r="BFX539" s="31">
        <f>BFS539+BFU539+BFW539</f>
        <v>25.423728813559322</v>
      </c>
      <c r="BPH539" s="32"/>
      <c r="BPI539" s="18" t="s">
        <v>351</v>
      </c>
      <c r="BPJ539" s="62" t="s">
        <v>352</v>
      </c>
      <c r="BPK539" s="18" t="s">
        <v>11</v>
      </c>
      <c r="BPL539" s="18"/>
      <c r="BPM539" s="19">
        <f>BPM538</f>
        <v>2</v>
      </c>
      <c r="BPN539" s="19">
        <f>15/1.18</f>
        <v>12.711864406779661</v>
      </c>
      <c r="BPO539" s="19">
        <f>BPM539*BPN539</f>
        <v>25.423728813559322</v>
      </c>
      <c r="BPP539" s="18"/>
      <c r="BPQ539" s="19"/>
      <c r="BPR539" s="18"/>
      <c r="BPS539" s="19"/>
      <c r="BPT539" s="31">
        <f>BPO539+BPQ539+BPS539</f>
        <v>25.423728813559322</v>
      </c>
      <c r="BZD539" s="32"/>
      <c r="BZE539" s="18" t="s">
        <v>351</v>
      </c>
      <c r="BZF539" s="62" t="s">
        <v>352</v>
      </c>
      <c r="BZG539" s="18" t="s">
        <v>11</v>
      </c>
      <c r="BZH539" s="18"/>
      <c r="BZI539" s="19">
        <f>BZI538</f>
        <v>2</v>
      </c>
      <c r="BZJ539" s="19">
        <f>15/1.18</f>
        <v>12.711864406779661</v>
      </c>
      <c r="BZK539" s="19">
        <f>BZI539*BZJ539</f>
        <v>25.423728813559322</v>
      </c>
      <c r="BZL539" s="18"/>
      <c r="BZM539" s="19"/>
      <c r="BZN539" s="18"/>
      <c r="BZO539" s="19"/>
      <c r="BZP539" s="31">
        <f>BZK539+BZM539+BZO539</f>
        <v>25.423728813559322</v>
      </c>
      <c r="CIZ539" s="32"/>
      <c r="CJA539" s="18" t="s">
        <v>351</v>
      </c>
      <c r="CJB539" s="62" t="s">
        <v>352</v>
      </c>
      <c r="CJC539" s="18" t="s">
        <v>11</v>
      </c>
      <c r="CJD539" s="18"/>
      <c r="CJE539" s="19">
        <f>CJE538</f>
        <v>2</v>
      </c>
      <c r="CJF539" s="19">
        <f>15/1.18</f>
        <v>12.711864406779661</v>
      </c>
      <c r="CJG539" s="19">
        <f>CJE539*CJF539</f>
        <v>25.423728813559322</v>
      </c>
      <c r="CJH539" s="18"/>
      <c r="CJI539" s="19"/>
      <c r="CJJ539" s="18"/>
      <c r="CJK539" s="19"/>
      <c r="CJL539" s="31">
        <f>CJG539+CJI539+CJK539</f>
        <v>25.423728813559322</v>
      </c>
      <c r="CSV539" s="32"/>
      <c r="CSW539" s="18" t="s">
        <v>351</v>
      </c>
      <c r="CSX539" s="62" t="s">
        <v>352</v>
      </c>
      <c r="CSY539" s="18" t="s">
        <v>11</v>
      </c>
      <c r="CSZ539" s="18"/>
      <c r="CTA539" s="19">
        <f>CTA538</f>
        <v>2</v>
      </c>
      <c r="CTB539" s="19">
        <f>15/1.18</f>
        <v>12.711864406779661</v>
      </c>
      <c r="CTC539" s="19">
        <f>CTA539*CTB539</f>
        <v>25.423728813559322</v>
      </c>
      <c r="CTD539" s="18"/>
      <c r="CTE539" s="19"/>
      <c r="CTF539" s="18"/>
      <c r="CTG539" s="19"/>
      <c r="CTH539" s="31">
        <f>CTC539+CTE539+CTG539</f>
        <v>25.423728813559322</v>
      </c>
      <c r="DCR539" s="32"/>
      <c r="DCS539" s="18" t="s">
        <v>351</v>
      </c>
      <c r="DCT539" s="62" t="s">
        <v>352</v>
      </c>
      <c r="DCU539" s="18" t="s">
        <v>11</v>
      </c>
      <c r="DCV539" s="18"/>
      <c r="DCW539" s="19">
        <f>DCW538</f>
        <v>2</v>
      </c>
      <c r="DCX539" s="19">
        <f>15/1.18</f>
        <v>12.711864406779661</v>
      </c>
      <c r="DCY539" s="19">
        <f>DCW539*DCX539</f>
        <v>25.423728813559322</v>
      </c>
      <c r="DCZ539" s="18"/>
      <c r="DDA539" s="19"/>
      <c r="DDB539" s="18"/>
      <c r="DDC539" s="19"/>
      <c r="DDD539" s="31">
        <f>DCY539+DDA539+DDC539</f>
        <v>25.423728813559322</v>
      </c>
      <c r="DMN539" s="32"/>
      <c r="DMO539" s="18" t="s">
        <v>351</v>
      </c>
      <c r="DMP539" s="62" t="s">
        <v>352</v>
      </c>
      <c r="DMQ539" s="18" t="s">
        <v>11</v>
      </c>
      <c r="DMR539" s="18"/>
      <c r="DMS539" s="19">
        <f>DMS538</f>
        <v>2</v>
      </c>
      <c r="DMT539" s="19">
        <f>15/1.18</f>
        <v>12.711864406779661</v>
      </c>
      <c r="DMU539" s="19">
        <f>DMS539*DMT539</f>
        <v>25.423728813559322</v>
      </c>
      <c r="DMV539" s="18"/>
      <c r="DMW539" s="19"/>
      <c r="DMX539" s="18"/>
      <c r="DMY539" s="19"/>
      <c r="DMZ539" s="31">
        <f>DMU539+DMW539+DMY539</f>
        <v>25.423728813559322</v>
      </c>
      <c r="DWJ539" s="32"/>
      <c r="DWK539" s="18" t="s">
        <v>351</v>
      </c>
      <c r="DWL539" s="62" t="s">
        <v>352</v>
      </c>
      <c r="DWM539" s="18" t="s">
        <v>11</v>
      </c>
      <c r="DWN539" s="18"/>
      <c r="DWO539" s="19">
        <f>DWO538</f>
        <v>2</v>
      </c>
      <c r="DWP539" s="19">
        <f>15/1.18</f>
        <v>12.711864406779661</v>
      </c>
      <c r="DWQ539" s="19">
        <f>DWO539*DWP539</f>
        <v>25.423728813559322</v>
      </c>
      <c r="DWR539" s="18"/>
      <c r="DWS539" s="19"/>
      <c r="DWT539" s="18"/>
      <c r="DWU539" s="19"/>
      <c r="DWV539" s="31">
        <f>DWQ539+DWS539+DWU539</f>
        <v>25.423728813559322</v>
      </c>
      <c r="EGF539" s="32"/>
      <c r="EGG539" s="18" t="s">
        <v>351</v>
      </c>
      <c r="EGH539" s="62" t="s">
        <v>352</v>
      </c>
      <c r="EGI539" s="18" t="s">
        <v>11</v>
      </c>
      <c r="EGJ539" s="18"/>
      <c r="EGK539" s="19">
        <f>EGK538</f>
        <v>2</v>
      </c>
      <c r="EGL539" s="19">
        <f>15/1.18</f>
        <v>12.711864406779661</v>
      </c>
      <c r="EGM539" s="19">
        <f>EGK539*EGL539</f>
        <v>25.423728813559322</v>
      </c>
      <c r="EGN539" s="18"/>
      <c r="EGO539" s="19"/>
      <c r="EGP539" s="18"/>
      <c r="EGQ539" s="19"/>
      <c r="EGR539" s="31">
        <f>EGM539+EGO539+EGQ539</f>
        <v>25.423728813559322</v>
      </c>
      <c r="EQB539" s="32"/>
      <c r="EQC539" s="18" t="s">
        <v>351</v>
      </c>
      <c r="EQD539" s="62" t="s">
        <v>352</v>
      </c>
      <c r="EQE539" s="18" t="s">
        <v>11</v>
      </c>
      <c r="EQF539" s="18"/>
      <c r="EQG539" s="19">
        <f>EQG538</f>
        <v>2</v>
      </c>
      <c r="EQH539" s="19">
        <f>15/1.18</f>
        <v>12.711864406779661</v>
      </c>
      <c r="EQI539" s="19">
        <f>EQG539*EQH539</f>
        <v>25.423728813559322</v>
      </c>
      <c r="EQJ539" s="18"/>
      <c r="EQK539" s="19"/>
      <c r="EQL539" s="18"/>
      <c r="EQM539" s="19"/>
      <c r="EQN539" s="31">
        <f>EQI539+EQK539+EQM539</f>
        <v>25.423728813559322</v>
      </c>
      <c r="EZX539" s="32"/>
      <c r="EZY539" s="18" t="s">
        <v>351</v>
      </c>
      <c r="EZZ539" s="62" t="s">
        <v>352</v>
      </c>
      <c r="FAA539" s="18" t="s">
        <v>11</v>
      </c>
      <c r="FAB539" s="18"/>
      <c r="FAC539" s="19">
        <f>FAC538</f>
        <v>2</v>
      </c>
      <c r="FAD539" s="19">
        <f>15/1.18</f>
        <v>12.711864406779661</v>
      </c>
      <c r="FAE539" s="19">
        <f>FAC539*FAD539</f>
        <v>25.423728813559322</v>
      </c>
      <c r="FAF539" s="18"/>
      <c r="FAG539" s="19"/>
      <c r="FAH539" s="18"/>
      <c r="FAI539" s="19"/>
      <c r="FAJ539" s="31">
        <f>FAE539+FAG539+FAI539</f>
        <v>25.423728813559322</v>
      </c>
      <c r="FJT539" s="32"/>
      <c r="FJU539" s="18" t="s">
        <v>351</v>
      </c>
      <c r="FJV539" s="62" t="s">
        <v>352</v>
      </c>
      <c r="FJW539" s="18" t="s">
        <v>11</v>
      </c>
      <c r="FJX539" s="18"/>
      <c r="FJY539" s="19">
        <f>FJY538</f>
        <v>2</v>
      </c>
      <c r="FJZ539" s="19">
        <f>15/1.18</f>
        <v>12.711864406779661</v>
      </c>
      <c r="FKA539" s="19">
        <f>FJY539*FJZ539</f>
        <v>25.423728813559322</v>
      </c>
      <c r="FKB539" s="18"/>
      <c r="FKC539" s="19"/>
      <c r="FKD539" s="18"/>
      <c r="FKE539" s="19"/>
      <c r="FKF539" s="31">
        <f>FKA539+FKC539+FKE539</f>
        <v>25.423728813559322</v>
      </c>
      <c r="FTP539" s="32"/>
      <c r="FTQ539" s="18" t="s">
        <v>351</v>
      </c>
      <c r="FTR539" s="62" t="s">
        <v>352</v>
      </c>
      <c r="FTS539" s="18" t="s">
        <v>11</v>
      </c>
      <c r="FTT539" s="18"/>
      <c r="FTU539" s="19">
        <f>FTU538</f>
        <v>2</v>
      </c>
      <c r="FTV539" s="19">
        <f>15/1.18</f>
        <v>12.711864406779661</v>
      </c>
      <c r="FTW539" s="19">
        <f>FTU539*FTV539</f>
        <v>25.423728813559322</v>
      </c>
      <c r="FTX539" s="18"/>
      <c r="FTY539" s="19"/>
      <c r="FTZ539" s="18"/>
      <c r="FUA539" s="19"/>
      <c r="FUB539" s="31">
        <f>FTW539+FTY539+FUA539</f>
        <v>25.423728813559322</v>
      </c>
      <c r="GDL539" s="32"/>
      <c r="GDM539" s="18" t="s">
        <v>351</v>
      </c>
      <c r="GDN539" s="62" t="s">
        <v>352</v>
      </c>
      <c r="GDO539" s="18" t="s">
        <v>11</v>
      </c>
      <c r="GDP539" s="18"/>
      <c r="GDQ539" s="19">
        <f>GDQ538</f>
        <v>2</v>
      </c>
      <c r="GDR539" s="19">
        <f>15/1.18</f>
        <v>12.711864406779661</v>
      </c>
      <c r="GDS539" s="19">
        <f>GDQ539*GDR539</f>
        <v>25.423728813559322</v>
      </c>
      <c r="GDT539" s="18"/>
      <c r="GDU539" s="19"/>
      <c r="GDV539" s="18"/>
      <c r="GDW539" s="19"/>
      <c r="GDX539" s="31">
        <f>GDS539+GDU539+GDW539</f>
        <v>25.423728813559322</v>
      </c>
      <c r="GNH539" s="32"/>
      <c r="GNI539" s="18" t="s">
        <v>351</v>
      </c>
      <c r="GNJ539" s="62" t="s">
        <v>352</v>
      </c>
      <c r="GNK539" s="18" t="s">
        <v>11</v>
      </c>
      <c r="GNL539" s="18"/>
      <c r="GNM539" s="19">
        <f>GNM538</f>
        <v>2</v>
      </c>
      <c r="GNN539" s="19">
        <f>15/1.18</f>
        <v>12.711864406779661</v>
      </c>
      <c r="GNO539" s="19">
        <f>GNM539*GNN539</f>
        <v>25.423728813559322</v>
      </c>
      <c r="GNP539" s="18"/>
      <c r="GNQ539" s="19"/>
      <c r="GNR539" s="18"/>
      <c r="GNS539" s="19"/>
      <c r="GNT539" s="31">
        <f>GNO539+GNQ539+GNS539</f>
        <v>25.423728813559322</v>
      </c>
      <c r="GXD539" s="32"/>
      <c r="GXE539" s="18" t="s">
        <v>351</v>
      </c>
      <c r="GXF539" s="62" t="s">
        <v>352</v>
      </c>
      <c r="GXG539" s="18" t="s">
        <v>11</v>
      </c>
      <c r="GXH539" s="18"/>
      <c r="GXI539" s="19">
        <f>GXI538</f>
        <v>2</v>
      </c>
      <c r="GXJ539" s="19">
        <f>15/1.18</f>
        <v>12.711864406779661</v>
      </c>
      <c r="GXK539" s="19">
        <f>GXI539*GXJ539</f>
        <v>25.423728813559322</v>
      </c>
      <c r="GXL539" s="18"/>
      <c r="GXM539" s="19"/>
      <c r="GXN539" s="18"/>
      <c r="GXO539" s="19"/>
      <c r="GXP539" s="31">
        <f>GXK539+GXM539+GXO539</f>
        <v>25.423728813559322</v>
      </c>
      <c r="HGZ539" s="32"/>
      <c r="HHA539" s="18" t="s">
        <v>351</v>
      </c>
      <c r="HHB539" s="62" t="s">
        <v>352</v>
      </c>
      <c r="HHC539" s="18" t="s">
        <v>11</v>
      </c>
      <c r="HHD539" s="18"/>
      <c r="HHE539" s="19">
        <f>HHE538</f>
        <v>2</v>
      </c>
      <c r="HHF539" s="19">
        <f>15/1.18</f>
        <v>12.711864406779661</v>
      </c>
      <c r="HHG539" s="19">
        <f>HHE539*HHF539</f>
        <v>25.423728813559322</v>
      </c>
      <c r="HHH539" s="18"/>
      <c r="HHI539" s="19"/>
      <c r="HHJ539" s="18"/>
      <c r="HHK539" s="19"/>
      <c r="HHL539" s="31">
        <f>HHG539+HHI539+HHK539</f>
        <v>25.423728813559322</v>
      </c>
      <c r="HQV539" s="32"/>
      <c r="HQW539" s="18" t="s">
        <v>351</v>
      </c>
      <c r="HQX539" s="62" t="s">
        <v>352</v>
      </c>
      <c r="HQY539" s="18" t="s">
        <v>11</v>
      </c>
      <c r="HQZ539" s="18"/>
      <c r="HRA539" s="19">
        <f>HRA538</f>
        <v>2</v>
      </c>
      <c r="HRB539" s="19">
        <f>15/1.18</f>
        <v>12.711864406779661</v>
      </c>
      <c r="HRC539" s="19">
        <f>HRA539*HRB539</f>
        <v>25.423728813559322</v>
      </c>
      <c r="HRD539" s="18"/>
      <c r="HRE539" s="19"/>
      <c r="HRF539" s="18"/>
      <c r="HRG539" s="19"/>
      <c r="HRH539" s="31">
        <f>HRC539+HRE539+HRG539</f>
        <v>25.423728813559322</v>
      </c>
      <c r="IAR539" s="32"/>
      <c r="IAS539" s="18" t="s">
        <v>351</v>
      </c>
      <c r="IAT539" s="62" t="s">
        <v>352</v>
      </c>
      <c r="IAU539" s="18" t="s">
        <v>11</v>
      </c>
      <c r="IAV539" s="18"/>
      <c r="IAW539" s="19">
        <f>IAW538</f>
        <v>2</v>
      </c>
      <c r="IAX539" s="19">
        <f>15/1.18</f>
        <v>12.711864406779661</v>
      </c>
      <c r="IAY539" s="19">
        <f>IAW539*IAX539</f>
        <v>25.423728813559322</v>
      </c>
      <c r="IAZ539" s="18"/>
      <c r="IBA539" s="19"/>
      <c r="IBB539" s="18"/>
      <c r="IBC539" s="19"/>
      <c r="IBD539" s="31">
        <f>IAY539+IBA539+IBC539</f>
        <v>25.423728813559322</v>
      </c>
      <c r="IKN539" s="32"/>
      <c r="IKO539" s="18" t="s">
        <v>351</v>
      </c>
      <c r="IKP539" s="62" t="s">
        <v>352</v>
      </c>
      <c r="IKQ539" s="18" t="s">
        <v>11</v>
      </c>
      <c r="IKR539" s="18"/>
      <c r="IKS539" s="19">
        <f>IKS538</f>
        <v>2</v>
      </c>
      <c r="IKT539" s="19">
        <f>15/1.18</f>
        <v>12.711864406779661</v>
      </c>
      <c r="IKU539" s="19">
        <f>IKS539*IKT539</f>
        <v>25.423728813559322</v>
      </c>
      <c r="IKV539" s="18"/>
      <c r="IKW539" s="19"/>
      <c r="IKX539" s="18"/>
      <c r="IKY539" s="19"/>
      <c r="IKZ539" s="31">
        <f>IKU539+IKW539+IKY539</f>
        <v>25.423728813559322</v>
      </c>
      <c r="IUJ539" s="32"/>
      <c r="IUK539" s="18" t="s">
        <v>351</v>
      </c>
      <c r="IUL539" s="62" t="s">
        <v>352</v>
      </c>
      <c r="IUM539" s="18" t="s">
        <v>11</v>
      </c>
      <c r="IUN539" s="18"/>
      <c r="IUO539" s="19">
        <f>IUO538</f>
        <v>2</v>
      </c>
      <c r="IUP539" s="19">
        <f>15/1.18</f>
        <v>12.711864406779661</v>
      </c>
      <c r="IUQ539" s="19">
        <f>IUO539*IUP539</f>
        <v>25.423728813559322</v>
      </c>
      <c r="IUR539" s="18"/>
      <c r="IUS539" s="19"/>
      <c r="IUT539" s="18"/>
      <c r="IUU539" s="19"/>
      <c r="IUV539" s="31">
        <f>IUQ539+IUS539+IUU539</f>
        <v>25.423728813559322</v>
      </c>
      <c r="JEF539" s="32"/>
      <c r="JEG539" s="18" t="s">
        <v>351</v>
      </c>
      <c r="JEH539" s="62" t="s">
        <v>352</v>
      </c>
      <c r="JEI539" s="18" t="s">
        <v>11</v>
      </c>
      <c r="JEJ539" s="18"/>
      <c r="JEK539" s="19">
        <f>JEK538</f>
        <v>2</v>
      </c>
      <c r="JEL539" s="19">
        <f>15/1.18</f>
        <v>12.711864406779661</v>
      </c>
      <c r="JEM539" s="19">
        <f>JEK539*JEL539</f>
        <v>25.423728813559322</v>
      </c>
      <c r="JEN539" s="18"/>
      <c r="JEO539" s="19"/>
      <c r="JEP539" s="18"/>
      <c r="JEQ539" s="19"/>
      <c r="JER539" s="31">
        <f>JEM539+JEO539+JEQ539</f>
        <v>25.423728813559322</v>
      </c>
      <c r="JOB539" s="32"/>
      <c r="JOC539" s="18" t="s">
        <v>351</v>
      </c>
      <c r="JOD539" s="62" t="s">
        <v>352</v>
      </c>
      <c r="JOE539" s="18" t="s">
        <v>11</v>
      </c>
      <c r="JOF539" s="18"/>
      <c r="JOG539" s="19">
        <f>JOG538</f>
        <v>2</v>
      </c>
      <c r="JOH539" s="19">
        <f>15/1.18</f>
        <v>12.711864406779661</v>
      </c>
      <c r="JOI539" s="19">
        <f>JOG539*JOH539</f>
        <v>25.423728813559322</v>
      </c>
      <c r="JOJ539" s="18"/>
      <c r="JOK539" s="19"/>
      <c r="JOL539" s="18"/>
      <c r="JOM539" s="19"/>
      <c r="JON539" s="31">
        <f>JOI539+JOK539+JOM539</f>
        <v>25.423728813559322</v>
      </c>
      <c r="JXX539" s="32"/>
      <c r="JXY539" s="18" t="s">
        <v>351</v>
      </c>
      <c r="JXZ539" s="62" t="s">
        <v>352</v>
      </c>
      <c r="JYA539" s="18" t="s">
        <v>11</v>
      </c>
      <c r="JYB539" s="18"/>
      <c r="JYC539" s="19">
        <f>JYC538</f>
        <v>2</v>
      </c>
      <c r="JYD539" s="19">
        <f>15/1.18</f>
        <v>12.711864406779661</v>
      </c>
      <c r="JYE539" s="19">
        <f>JYC539*JYD539</f>
        <v>25.423728813559322</v>
      </c>
      <c r="JYF539" s="18"/>
      <c r="JYG539" s="19"/>
      <c r="JYH539" s="18"/>
      <c r="JYI539" s="19"/>
      <c r="JYJ539" s="31">
        <f>JYE539+JYG539+JYI539</f>
        <v>25.423728813559322</v>
      </c>
      <c r="KHT539" s="32"/>
      <c r="KHU539" s="18" t="s">
        <v>351</v>
      </c>
      <c r="KHV539" s="62" t="s">
        <v>352</v>
      </c>
      <c r="KHW539" s="18" t="s">
        <v>11</v>
      </c>
      <c r="KHX539" s="18"/>
      <c r="KHY539" s="19">
        <f>KHY538</f>
        <v>2</v>
      </c>
      <c r="KHZ539" s="19">
        <f>15/1.18</f>
        <v>12.711864406779661</v>
      </c>
      <c r="KIA539" s="19">
        <f>KHY539*KHZ539</f>
        <v>25.423728813559322</v>
      </c>
      <c r="KIB539" s="18"/>
      <c r="KIC539" s="19"/>
      <c r="KID539" s="18"/>
      <c r="KIE539" s="19"/>
      <c r="KIF539" s="31">
        <f>KIA539+KIC539+KIE539</f>
        <v>25.423728813559322</v>
      </c>
      <c r="KRP539" s="32"/>
      <c r="KRQ539" s="18" t="s">
        <v>351</v>
      </c>
      <c r="KRR539" s="62" t="s">
        <v>352</v>
      </c>
      <c r="KRS539" s="18" t="s">
        <v>11</v>
      </c>
      <c r="KRT539" s="18"/>
      <c r="KRU539" s="19">
        <f>KRU538</f>
        <v>2</v>
      </c>
      <c r="KRV539" s="19">
        <f>15/1.18</f>
        <v>12.711864406779661</v>
      </c>
      <c r="KRW539" s="19">
        <f>KRU539*KRV539</f>
        <v>25.423728813559322</v>
      </c>
      <c r="KRX539" s="18"/>
      <c r="KRY539" s="19"/>
      <c r="KRZ539" s="18"/>
      <c r="KSA539" s="19"/>
      <c r="KSB539" s="31">
        <f>KRW539+KRY539+KSA539</f>
        <v>25.423728813559322</v>
      </c>
      <c r="LBL539" s="32"/>
      <c r="LBM539" s="18" t="s">
        <v>351</v>
      </c>
      <c r="LBN539" s="62" t="s">
        <v>352</v>
      </c>
      <c r="LBO539" s="18" t="s">
        <v>11</v>
      </c>
      <c r="LBP539" s="18"/>
      <c r="LBQ539" s="19">
        <f>LBQ538</f>
        <v>2</v>
      </c>
      <c r="LBR539" s="19">
        <f>15/1.18</f>
        <v>12.711864406779661</v>
      </c>
      <c r="LBS539" s="19">
        <f>LBQ539*LBR539</f>
        <v>25.423728813559322</v>
      </c>
      <c r="LBT539" s="18"/>
      <c r="LBU539" s="19"/>
      <c r="LBV539" s="18"/>
      <c r="LBW539" s="19"/>
      <c r="LBX539" s="31">
        <f>LBS539+LBU539+LBW539</f>
        <v>25.423728813559322</v>
      </c>
      <c r="LLH539" s="32"/>
      <c r="LLI539" s="18" t="s">
        <v>351</v>
      </c>
      <c r="LLJ539" s="62" t="s">
        <v>352</v>
      </c>
      <c r="LLK539" s="18" t="s">
        <v>11</v>
      </c>
      <c r="LLL539" s="18"/>
      <c r="LLM539" s="19">
        <f>LLM538</f>
        <v>2</v>
      </c>
      <c r="LLN539" s="19">
        <f>15/1.18</f>
        <v>12.711864406779661</v>
      </c>
      <c r="LLO539" s="19">
        <f>LLM539*LLN539</f>
        <v>25.423728813559322</v>
      </c>
      <c r="LLP539" s="18"/>
      <c r="LLQ539" s="19"/>
      <c r="LLR539" s="18"/>
      <c r="LLS539" s="19"/>
      <c r="LLT539" s="31">
        <f>LLO539+LLQ539+LLS539</f>
        <v>25.423728813559322</v>
      </c>
      <c r="LVD539" s="32"/>
      <c r="LVE539" s="18" t="s">
        <v>351</v>
      </c>
      <c r="LVF539" s="62" t="s">
        <v>352</v>
      </c>
      <c r="LVG539" s="18" t="s">
        <v>11</v>
      </c>
      <c r="LVH539" s="18"/>
      <c r="LVI539" s="19">
        <f>LVI538</f>
        <v>2</v>
      </c>
      <c r="LVJ539" s="19">
        <f>15/1.18</f>
        <v>12.711864406779661</v>
      </c>
      <c r="LVK539" s="19">
        <f>LVI539*LVJ539</f>
        <v>25.423728813559322</v>
      </c>
      <c r="LVL539" s="18"/>
      <c r="LVM539" s="19"/>
      <c r="LVN539" s="18"/>
      <c r="LVO539" s="19"/>
      <c r="LVP539" s="31">
        <f>LVK539+LVM539+LVO539</f>
        <v>25.423728813559322</v>
      </c>
      <c r="MEZ539" s="32"/>
      <c r="MFA539" s="18" t="s">
        <v>351</v>
      </c>
      <c r="MFB539" s="62" t="s">
        <v>352</v>
      </c>
      <c r="MFC539" s="18" t="s">
        <v>11</v>
      </c>
      <c r="MFD539" s="18"/>
      <c r="MFE539" s="19">
        <f>MFE538</f>
        <v>2</v>
      </c>
      <c r="MFF539" s="19">
        <f>15/1.18</f>
        <v>12.711864406779661</v>
      </c>
      <c r="MFG539" s="19">
        <f>MFE539*MFF539</f>
        <v>25.423728813559322</v>
      </c>
      <c r="MFH539" s="18"/>
      <c r="MFI539" s="19"/>
      <c r="MFJ539" s="18"/>
      <c r="MFK539" s="19"/>
      <c r="MFL539" s="31">
        <f>MFG539+MFI539+MFK539</f>
        <v>25.423728813559322</v>
      </c>
      <c r="MOV539" s="32"/>
      <c r="MOW539" s="18" t="s">
        <v>351</v>
      </c>
      <c r="MOX539" s="62" t="s">
        <v>352</v>
      </c>
      <c r="MOY539" s="18" t="s">
        <v>11</v>
      </c>
      <c r="MOZ539" s="18"/>
      <c r="MPA539" s="19">
        <f>MPA538</f>
        <v>2</v>
      </c>
      <c r="MPB539" s="19">
        <f>15/1.18</f>
        <v>12.711864406779661</v>
      </c>
      <c r="MPC539" s="19">
        <f>MPA539*MPB539</f>
        <v>25.423728813559322</v>
      </c>
      <c r="MPD539" s="18"/>
      <c r="MPE539" s="19"/>
      <c r="MPF539" s="18"/>
      <c r="MPG539" s="19"/>
      <c r="MPH539" s="31">
        <f>MPC539+MPE539+MPG539</f>
        <v>25.423728813559322</v>
      </c>
      <c r="MYR539" s="32"/>
      <c r="MYS539" s="18" t="s">
        <v>351</v>
      </c>
      <c r="MYT539" s="62" t="s">
        <v>352</v>
      </c>
      <c r="MYU539" s="18" t="s">
        <v>11</v>
      </c>
      <c r="MYV539" s="18"/>
      <c r="MYW539" s="19">
        <f>MYW538</f>
        <v>2</v>
      </c>
      <c r="MYX539" s="19">
        <f>15/1.18</f>
        <v>12.711864406779661</v>
      </c>
      <c r="MYY539" s="19">
        <f>MYW539*MYX539</f>
        <v>25.423728813559322</v>
      </c>
      <c r="MYZ539" s="18"/>
      <c r="MZA539" s="19"/>
      <c r="MZB539" s="18"/>
      <c r="MZC539" s="19"/>
      <c r="MZD539" s="31">
        <f>MYY539+MZA539+MZC539</f>
        <v>25.423728813559322</v>
      </c>
      <c r="NIN539" s="32"/>
      <c r="NIO539" s="18" t="s">
        <v>351</v>
      </c>
      <c r="NIP539" s="62" t="s">
        <v>352</v>
      </c>
      <c r="NIQ539" s="18" t="s">
        <v>11</v>
      </c>
      <c r="NIR539" s="18"/>
      <c r="NIS539" s="19">
        <f>NIS538</f>
        <v>2</v>
      </c>
      <c r="NIT539" s="19">
        <f>15/1.18</f>
        <v>12.711864406779661</v>
      </c>
      <c r="NIU539" s="19">
        <f>NIS539*NIT539</f>
        <v>25.423728813559322</v>
      </c>
      <c r="NIV539" s="18"/>
      <c r="NIW539" s="19"/>
      <c r="NIX539" s="18"/>
      <c r="NIY539" s="19"/>
      <c r="NIZ539" s="31">
        <f>NIU539+NIW539+NIY539</f>
        <v>25.423728813559322</v>
      </c>
      <c r="NSJ539" s="32"/>
      <c r="NSK539" s="18" t="s">
        <v>351</v>
      </c>
      <c r="NSL539" s="62" t="s">
        <v>352</v>
      </c>
      <c r="NSM539" s="18" t="s">
        <v>11</v>
      </c>
      <c r="NSN539" s="18"/>
      <c r="NSO539" s="19">
        <f>NSO538</f>
        <v>2</v>
      </c>
      <c r="NSP539" s="19">
        <f>15/1.18</f>
        <v>12.711864406779661</v>
      </c>
      <c r="NSQ539" s="19">
        <f>NSO539*NSP539</f>
        <v>25.423728813559322</v>
      </c>
      <c r="NSR539" s="18"/>
      <c r="NSS539" s="19"/>
      <c r="NST539" s="18"/>
      <c r="NSU539" s="19"/>
      <c r="NSV539" s="31">
        <f>NSQ539+NSS539+NSU539</f>
        <v>25.423728813559322</v>
      </c>
      <c r="OCF539" s="32"/>
      <c r="OCG539" s="18" t="s">
        <v>351</v>
      </c>
      <c r="OCH539" s="62" t="s">
        <v>352</v>
      </c>
      <c r="OCI539" s="18" t="s">
        <v>11</v>
      </c>
      <c r="OCJ539" s="18"/>
      <c r="OCK539" s="19">
        <f>OCK538</f>
        <v>2</v>
      </c>
      <c r="OCL539" s="19">
        <f>15/1.18</f>
        <v>12.711864406779661</v>
      </c>
      <c r="OCM539" s="19">
        <f>OCK539*OCL539</f>
        <v>25.423728813559322</v>
      </c>
      <c r="OCN539" s="18"/>
      <c r="OCO539" s="19"/>
      <c r="OCP539" s="18"/>
      <c r="OCQ539" s="19"/>
      <c r="OCR539" s="31">
        <f>OCM539+OCO539+OCQ539</f>
        <v>25.423728813559322</v>
      </c>
      <c r="OMB539" s="32"/>
      <c r="OMC539" s="18" t="s">
        <v>351</v>
      </c>
      <c r="OMD539" s="62" t="s">
        <v>352</v>
      </c>
      <c r="OME539" s="18" t="s">
        <v>11</v>
      </c>
      <c r="OMF539" s="18"/>
      <c r="OMG539" s="19">
        <f>OMG538</f>
        <v>2</v>
      </c>
      <c r="OMH539" s="19">
        <f>15/1.18</f>
        <v>12.711864406779661</v>
      </c>
      <c r="OMI539" s="19">
        <f>OMG539*OMH539</f>
        <v>25.423728813559322</v>
      </c>
      <c r="OMJ539" s="18"/>
      <c r="OMK539" s="19"/>
      <c r="OML539" s="18"/>
      <c r="OMM539" s="19"/>
      <c r="OMN539" s="31">
        <f>OMI539+OMK539+OMM539</f>
        <v>25.423728813559322</v>
      </c>
      <c r="OVX539" s="32"/>
      <c r="OVY539" s="18" t="s">
        <v>351</v>
      </c>
      <c r="OVZ539" s="62" t="s">
        <v>352</v>
      </c>
      <c r="OWA539" s="18" t="s">
        <v>11</v>
      </c>
      <c r="OWB539" s="18"/>
      <c r="OWC539" s="19">
        <f>OWC538</f>
        <v>2</v>
      </c>
      <c r="OWD539" s="19">
        <f>15/1.18</f>
        <v>12.711864406779661</v>
      </c>
      <c r="OWE539" s="19">
        <f>OWC539*OWD539</f>
        <v>25.423728813559322</v>
      </c>
      <c r="OWF539" s="18"/>
      <c r="OWG539" s="19"/>
      <c r="OWH539" s="18"/>
      <c r="OWI539" s="19"/>
      <c r="OWJ539" s="31">
        <f>OWE539+OWG539+OWI539</f>
        <v>25.423728813559322</v>
      </c>
      <c r="PFT539" s="32"/>
      <c r="PFU539" s="18" t="s">
        <v>351</v>
      </c>
      <c r="PFV539" s="62" t="s">
        <v>352</v>
      </c>
      <c r="PFW539" s="18" t="s">
        <v>11</v>
      </c>
      <c r="PFX539" s="18"/>
      <c r="PFY539" s="19">
        <f>PFY538</f>
        <v>2</v>
      </c>
      <c r="PFZ539" s="19">
        <f>15/1.18</f>
        <v>12.711864406779661</v>
      </c>
      <c r="PGA539" s="19">
        <f>PFY539*PFZ539</f>
        <v>25.423728813559322</v>
      </c>
      <c r="PGB539" s="18"/>
      <c r="PGC539" s="19"/>
      <c r="PGD539" s="18"/>
      <c r="PGE539" s="19"/>
      <c r="PGF539" s="31">
        <f>PGA539+PGC539+PGE539</f>
        <v>25.423728813559322</v>
      </c>
      <c r="PPP539" s="32"/>
      <c r="PPQ539" s="18" t="s">
        <v>351</v>
      </c>
      <c r="PPR539" s="62" t="s">
        <v>352</v>
      </c>
      <c r="PPS539" s="18" t="s">
        <v>11</v>
      </c>
      <c r="PPT539" s="18"/>
      <c r="PPU539" s="19">
        <f>PPU538</f>
        <v>2</v>
      </c>
      <c r="PPV539" s="19">
        <f>15/1.18</f>
        <v>12.711864406779661</v>
      </c>
      <c r="PPW539" s="19">
        <f>PPU539*PPV539</f>
        <v>25.423728813559322</v>
      </c>
      <c r="PPX539" s="18"/>
      <c r="PPY539" s="19"/>
      <c r="PPZ539" s="18"/>
      <c r="PQA539" s="19"/>
      <c r="PQB539" s="31">
        <f>PPW539+PPY539+PQA539</f>
        <v>25.423728813559322</v>
      </c>
      <c r="PZL539" s="32"/>
      <c r="PZM539" s="18" t="s">
        <v>351</v>
      </c>
      <c r="PZN539" s="62" t="s">
        <v>352</v>
      </c>
      <c r="PZO539" s="18" t="s">
        <v>11</v>
      </c>
      <c r="PZP539" s="18"/>
      <c r="PZQ539" s="19">
        <f>PZQ538</f>
        <v>2</v>
      </c>
      <c r="PZR539" s="19">
        <f>15/1.18</f>
        <v>12.711864406779661</v>
      </c>
      <c r="PZS539" s="19">
        <f>PZQ539*PZR539</f>
        <v>25.423728813559322</v>
      </c>
      <c r="PZT539" s="18"/>
      <c r="PZU539" s="19"/>
      <c r="PZV539" s="18"/>
      <c r="PZW539" s="19"/>
      <c r="PZX539" s="31">
        <f>PZS539+PZU539+PZW539</f>
        <v>25.423728813559322</v>
      </c>
      <c r="QJH539" s="32"/>
      <c r="QJI539" s="18" t="s">
        <v>351</v>
      </c>
      <c r="QJJ539" s="62" t="s">
        <v>352</v>
      </c>
      <c r="QJK539" s="18" t="s">
        <v>11</v>
      </c>
      <c r="QJL539" s="18"/>
      <c r="QJM539" s="19">
        <f>QJM538</f>
        <v>2</v>
      </c>
      <c r="QJN539" s="19">
        <f>15/1.18</f>
        <v>12.711864406779661</v>
      </c>
      <c r="QJO539" s="19">
        <f>QJM539*QJN539</f>
        <v>25.423728813559322</v>
      </c>
      <c r="QJP539" s="18"/>
      <c r="QJQ539" s="19"/>
      <c r="QJR539" s="18"/>
      <c r="QJS539" s="19"/>
      <c r="QJT539" s="31">
        <f>QJO539+QJQ539+QJS539</f>
        <v>25.423728813559322</v>
      </c>
      <c r="QTD539" s="32"/>
      <c r="QTE539" s="18" t="s">
        <v>351</v>
      </c>
      <c r="QTF539" s="62" t="s">
        <v>352</v>
      </c>
      <c r="QTG539" s="18" t="s">
        <v>11</v>
      </c>
      <c r="QTH539" s="18"/>
      <c r="QTI539" s="19">
        <f>QTI538</f>
        <v>2</v>
      </c>
      <c r="QTJ539" s="19">
        <f>15/1.18</f>
        <v>12.711864406779661</v>
      </c>
      <c r="QTK539" s="19">
        <f>QTI539*QTJ539</f>
        <v>25.423728813559322</v>
      </c>
      <c r="QTL539" s="18"/>
      <c r="QTM539" s="19"/>
      <c r="QTN539" s="18"/>
      <c r="QTO539" s="19"/>
      <c r="QTP539" s="31">
        <f>QTK539+QTM539+QTO539</f>
        <v>25.423728813559322</v>
      </c>
      <c r="RCZ539" s="32"/>
      <c r="RDA539" s="18" t="s">
        <v>351</v>
      </c>
      <c r="RDB539" s="62" t="s">
        <v>352</v>
      </c>
      <c r="RDC539" s="18" t="s">
        <v>11</v>
      </c>
      <c r="RDD539" s="18"/>
      <c r="RDE539" s="19">
        <f>RDE538</f>
        <v>2</v>
      </c>
      <c r="RDF539" s="19">
        <f>15/1.18</f>
        <v>12.711864406779661</v>
      </c>
      <c r="RDG539" s="19">
        <f>RDE539*RDF539</f>
        <v>25.423728813559322</v>
      </c>
      <c r="RDH539" s="18"/>
      <c r="RDI539" s="19"/>
      <c r="RDJ539" s="18"/>
      <c r="RDK539" s="19"/>
      <c r="RDL539" s="31">
        <f>RDG539+RDI539+RDK539</f>
        <v>25.423728813559322</v>
      </c>
      <c r="RMV539" s="32"/>
      <c r="RMW539" s="18" t="s">
        <v>351</v>
      </c>
      <c r="RMX539" s="62" t="s">
        <v>352</v>
      </c>
      <c r="RMY539" s="18" t="s">
        <v>11</v>
      </c>
      <c r="RMZ539" s="18"/>
      <c r="RNA539" s="19">
        <f>RNA538</f>
        <v>2</v>
      </c>
      <c r="RNB539" s="19">
        <f>15/1.18</f>
        <v>12.711864406779661</v>
      </c>
      <c r="RNC539" s="19">
        <f>RNA539*RNB539</f>
        <v>25.423728813559322</v>
      </c>
      <c r="RND539" s="18"/>
      <c r="RNE539" s="19"/>
      <c r="RNF539" s="18"/>
      <c r="RNG539" s="19"/>
      <c r="RNH539" s="31">
        <f>RNC539+RNE539+RNG539</f>
        <v>25.423728813559322</v>
      </c>
      <c r="RWR539" s="32"/>
      <c r="RWS539" s="18" t="s">
        <v>351</v>
      </c>
      <c r="RWT539" s="62" t="s">
        <v>352</v>
      </c>
      <c r="RWU539" s="18" t="s">
        <v>11</v>
      </c>
      <c r="RWV539" s="18"/>
      <c r="RWW539" s="19">
        <f>RWW538</f>
        <v>2</v>
      </c>
      <c r="RWX539" s="19">
        <f>15/1.18</f>
        <v>12.711864406779661</v>
      </c>
      <c r="RWY539" s="19">
        <f>RWW539*RWX539</f>
        <v>25.423728813559322</v>
      </c>
      <c r="RWZ539" s="18"/>
      <c r="RXA539" s="19"/>
      <c r="RXB539" s="18"/>
      <c r="RXC539" s="19"/>
      <c r="RXD539" s="31">
        <f>RWY539+RXA539+RXC539</f>
        <v>25.423728813559322</v>
      </c>
      <c r="SGN539" s="32"/>
      <c r="SGO539" s="18" t="s">
        <v>351</v>
      </c>
      <c r="SGP539" s="62" t="s">
        <v>352</v>
      </c>
      <c r="SGQ539" s="18" t="s">
        <v>11</v>
      </c>
      <c r="SGR539" s="18"/>
      <c r="SGS539" s="19">
        <f>SGS538</f>
        <v>2</v>
      </c>
      <c r="SGT539" s="19">
        <f>15/1.18</f>
        <v>12.711864406779661</v>
      </c>
      <c r="SGU539" s="19">
        <f>SGS539*SGT539</f>
        <v>25.423728813559322</v>
      </c>
      <c r="SGV539" s="18"/>
      <c r="SGW539" s="19"/>
      <c r="SGX539" s="18"/>
      <c r="SGY539" s="19"/>
      <c r="SGZ539" s="31">
        <f>SGU539+SGW539+SGY539</f>
        <v>25.423728813559322</v>
      </c>
      <c r="SQJ539" s="32"/>
      <c r="SQK539" s="18" t="s">
        <v>351</v>
      </c>
      <c r="SQL539" s="62" t="s">
        <v>352</v>
      </c>
      <c r="SQM539" s="18" t="s">
        <v>11</v>
      </c>
      <c r="SQN539" s="18"/>
      <c r="SQO539" s="19">
        <f>SQO538</f>
        <v>2</v>
      </c>
      <c r="SQP539" s="19">
        <f>15/1.18</f>
        <v>12.711864406779661</v>
      </c>
      <c r="SQQ539" s="19">
        <f>SQO539*SQP539</f>
        <v>25.423728813559322</v>
      </c>
      <c r="SQR539" s="18"/>
      <c r="SQS539" s="19"/>
      <c r="SQT539" s="18"/>
      <c r="SQU539" s="19"/>
      <c r="SQV539" s="31">
        <f>SQQ539+SQS539+SQU539</f>
        <v>25.423728813559322</v>
      </c>
      <c r="TAF539" s="32"/>
      <c r="TAG539" s="18" t="s">
        <v>351</v>
      </c>
      <c r="TAH539" s="62" t="s">
        <v>352</v>
      </c>
      <c r="TAI539" s="18" t="s">
        <v>11</v>
      </c>
      <c r="TAJ539" s="18"/>
      <c r="TAK539" s="19">
        <f>TAK538</f>
        <v>2</v>
      </c>
      <c r="TAL539" s="19">
        <f>15/1.18</f>
        <v>12.711864406779661</v>
      </c>
      <c r="TAM539" s="19">
        <f>TAK539*TAL539</f>
        <v>25.423728813559322</v>
      </c>
      <c r="TAN539" s="18"/>
      <c r="TAO539" s="19"/>
      <c r="TAP539" s="18"/>
      <c r="TAQ539" s="19"/>
      <c r="TAR539" s="31">
        <f>TAM539+TAO539+TAQ539</f>
        <v>25.423728813559322</v>
      </c>
      <c r="TKB539" s="32"/>
      <c r="TKC539" s="18" t="s">
        <v>351</v>
      </c>
      <c r="TKD539" s="62" t="s">
        <v>352</v>
      </c>
      <c r="TKE539" s="18" t="s">
        <v>11</v>
      </c>
      <c r="TKF539" s="18"/>
      <c r="TKG539" s="19">
        <f>TKG538</f>
        <v>2</v>
      </c>
      <c r="TKH539" s="19">
        <f>15/1.18</f>
        <v>12.711864406779661</v>
      </c>
      <c r="TKI539" s="19">
        <f>TKG539*TKH539</f>
        <v>25.423728813559322</v>
      </c>
      <c r="TKJ539" s="18"/>
      <c r="TKK539" s="19"/>
      <c r="TKL539" s="18"/>
      <c r="TKM539" s="19"/>
      <c r="TKN539" s="31">
        <f>TKI539+TKK539+TKM539</f>
        <v>25.423728813559322</v>
      </c>
      <c r="TTX539" s="32"/>
      <c r="TTY539" s="18" t="s">
        <v>351</v>
      </c>
      <c r="TTZ539" s="62" t="s">
        <v>352</v>
      </c>
      <c r="TUA539" s="18" t="s">
        <v>11</v>
      </c>
      <c r="TUB539" s="18"/>
      <c r="TUC539" s="19">
        <f>TUC538</f>
        <v>2</v>
      </c>
      <c r="TUD539" s="19">
        <f>15/1.18</f>
        <v>12.711864406779661</v>
      </c>
      <c r="TUE539" s="19">
        <f>TUC539*TUD539</f>
        <v>25.423728813559322</v>
      </c>
      <c r="TUF539" s="18"/>
      <c r="TUG539" s="19"/>
      <c r="TUH539" s="18"/>
      <c r="TUI539" s="19"/>
      <c r="TUJ539" s="31">
        <f>TUE539+TUG539+TUI539</f>
        <v>25.423728813559322</v>
      </c>
      <c r="UDT539" s="32"/>
      <c r="UDU539" s="18" t="s">
        <v>351</v>
      </c>
      <c r="UDV539" s="62" t="s">
        <v>352</v>
      </c>
      <c r="UDW539" s="18" t="s">
        <v>11</v>
      </c>
      <c r="UDX539" s="18"/>
      <c r="UDY539" s="19">
        <f>UDY538</f>
        <v>2</v>
      </c>
      <c r="UDZ539" s="19">
        <f>15/1.18</f>
        <v>12.711864406779661</v>
      </c>
      <c r="UEA539" s="19">
        <f>UDY539*UDZ539</f>
        <v>25.423728813559322</v>
      </c>
      <c r="UEB539" s="18"/>
      <c r="UEC539" s="19"/>
      <c r="UED539" s="18"/>
      <c r="UEE539" s="19"/>
      <c r="UEF539" s="31">
        <f>UEA539+UEC539+UEE539</f>
        <v>25.423728813559322</v>
      </c>
      <c r="UNP539" s="32"/>
      <c r="UNQ539" s="18" t="s">
        <v>351</v>
      </c>
      <c r="UNR539" s="62" t="s">
        <v>352</v>
      </c>
      <c r="UNS539" s="18" t="s">
        <v>11</v>
      </c>
      <c r="UNT539" s="18"/>
      <c r="UNU539" s="19">
        <f>UNU538</f>
        <v>2</v>
      </c>
      <c r="UNV539" s="19">
        <f>15/1.18</f>
        <v>12.711864406779661</v>
      </c>
      <c r="UNW539" s="19">
        <f>UNU539*UNV539</f>
        <v>25.423728813559322</v>
      </c>
      <c r="UNX539" s="18"/>
      <c r="UNY539" s="19"/>
      <c r="UNZ539" s="18"/>
      <c r="UOA539" s="19"/>
      <c r="UOB539" s="31">
        <f>UNW539+UNY539+UOA539</f>
        <v>25.423728813559322</v>
      </c>
      <c r="UXL539" s="32"/>
      <c r="UXM539" s="18" t="s">
        <v>351</v>
      </c>
      <c r="UXN539" s="62" t="s">
        <v>352</v>
      </c>
      <c r="UXO539" s="18" t="s">
        <v>11</v>
      </c>
      <c r="UXP539" s="18"/>
      <c r="UXQ539" s="19">
        <f>UXQ538</f>
        <v>2</v>
      </c>
      <c r="UXR539" s="19">
        <f>15/1.18</f>
        <v>12.711864406779661</v>
      </c>
      <c r="UXS539" s="19">
        <f>UXQ539*UXR539</f>
        <v>25.423728813559322</v>
      </c>
      <c r="UXT539" s="18"/>
      <c r="UXU539" s="19"/>
      <c r="UXV539" s="18"/>
      <c r="UXW539" s="19"/>
      <c r="UXX539" s="31">
        <f>UXS539+UXU539+UXW539</f>
        <v>25.423728813559322</v>
      </c>
      <c r="VHH539" s="32"/>
      <c r="VHI539" s="18" t="s">
        <v>351</v>
      </c>
      <c r="VHJ539" s="62" t="s">
        <v>352</v>
      </c>
      <c r="VHK539" s="18" t="s">
        <v>11</v>
      </c>
      <c r="VHL539" s="18"/>
      <c r="VHM539" s="19">
        <f>VHM538</f>
        <v>2</v>
      </c>
      <c r="VHN539" s="19">
        <f>15/1.18</f>
        <v>12.711864406779661</v>
      </c>
      <c r="VHO539" s="19">
        <f>VHM539*VHN539</f>
        <v>25.423728813559322</v>
      </c>
      <c r="VHP539" s="18"/>
      <c r="VHQ539" s="19"/>
      <c r="VHR539" s="18"/>
      <c r="VHS539" s="19"/>
      <c r="VHT539" s="31">
        <f>VHO539+VHQ539+VHS539</f>
        <v>25.423728813559322</v>
      </c>
      <c r="VRD539" s="32"/>
      <c r="VRE539" s="18" t="s">
        <v>351</v>
      </c>
      <c r="VRF539" s="62" t="s">
        <v>352</v>
      </c>
      <c r="VRG539" s="18" t="s">
        <v>11</v>
      </c>
      <c r="VRH539" s="18"/>
      <c r="VRI539" s="19">
        <f>VRI538</f>
        <v>2</v>
      </c>
      <c r="VRJ539" s="19">
        <f>15/1.18</f>
        <v>12.711864406779661</v>
      </c>
      <c r="VRK539" s="19">
        <f>VRI539*VRJ539</f>
        <v>25.423728813559322</v>
      </c>
      <c r="VRL539" s="18"/>
      <c r="VRM539" s="19"/>
      <c r="VRN539" s="18"/>
      <c r="VRO539" s="19"/>
      <c r="VRP539" s="31">
        <f>VRK539+VRM539+VRO539</f>
        <v>25.423728813559322</v>
      </c>
      <c r="WAZ539" s="32"/>
      <c r="WBA539" s="18" t="s">
        <v>351</v>
      </c>
      <c r="WBB539" s="62" t="s">
        <v>352</v>
      </c>
      <c r="WBC539" s="18" t="s">
        <v>11</v>
      </c>
      <c r="WBD539" s="18"/>
      <c r="WBE539" s="19">
        <f>WBE538</f>
        <v>2</v>
      </c>
      <c r="WBF539" s="19">
        <f>15/1.18</f>
        <v>12.711864406779661</v>
      </c>
      <c r="WBG539" s="19">
        <f>WBE539*WBF539</f>
        <v>25.423728813559322</v>
      </c>
      <c r="WBH539" s="18"/>
      <c r="WBI539" s="19"/>
      <c r="WBJ539" s="18"/>
      <c r="WBK539" s="19"/>
      <c r="WBL539" s="31">
        <f>WBG539+WBI539+WBK539</f>
        <v>25.423728813559322</v>
      </c>
      <c r="WKV539" s="32"/>
      <c r="WKW539" s="18" t="s">
        <v>351</v>
      </c>
      <c r="WKX539" s="62" t="s">
        <v>352</v>
      </c>
      <c r="WKY539" s="18" t="s">
        <v>11</v>
      </c>
      <c r="WKZ539" s="18"/>
      <c r="WLA539" s="19">
        <f>WLA538</f>
        <v>2</v>
      </c>
      <c r="WLB539" s="19">
        <f>15/1.18</f>
        <v>12.711864406779661</v>
      </c>
      <c r="WLC539" s="19">
        <f>WLA539*WLB539</f>
        <v>25.423728813559322</v>
      </c>
      <c r="WLD539" s="18"/>
      <c r="WLE539" s="19"/>
      <c r="WLF539" s="18"/>
      <c r="WLG539" s="19"/>
      <c r="WLH539" s="31">
        <f>WLC539+WLE539+WLG539</f>
        <v>25.423728813559322</v>
      </c>
      <c r="WUR539" s="32"/>
      <c r="WUS539" s="18" t="s">
        <v>351</v>
      </c>
      <c r="WUT539" s="62" t="s">
        <v>352</v>
      </c>
      <c r="WUU539" s="18" t="s">
        <v>11</v>
      </c>
      <c r="WUV539" s="18"/>
      <c r="WUW539" s="19">
        <f>WUW538</f>
        <v>2</v>
      </c>
      <c r="WUX539" s="19">
        <f>15/1.18</f>
        <v>12.711864406779661</v>
      </c>
      <c r="WUY539" s="19">
        <f>WUW539*WUX539</f>
        <v>25.423728813559322</v>
      </c>
      <c r="WUZ539" s="18"/>
      <c r="WVA539" s="19"/>
      <c r="WVB539" s="18"/>
      <c r="WVC539" s="19"/>
      <c r="WVD539" s="31">
        <f>WUY539+WVA539+WVC539</f>
        <v>25.423728813559322</v>
      </c>
    </row>
    <row r="540" spans="1:1020 1264:2044 2288:3068 3312:4092 4336:5116 5360:6140 6384:7164 7408:8188 8432:9212 9456:10236 10480:11260 11504:12284 12528:13308 13552:14332 14576:15356 15600:16124" s="20" customFormat="1" x14ac:dyDescent="0.35">
      <c r="A540" s="32">
        <v>237</v>
      </c>
      <c r="B540" s="62" t="s">
        <v>923</v>
      </c>
      <c r="C540" s="18" t="s">
        <v>11</v>
      </c>
      <c r="D540" s="36">
        <v>30</v>
      </c>
      <c r="E540" s="39"/>
      <c r="F540" s="104">
        <f t="shared" si="8"/>
        <v>0</v>
      </c>
      <c r="G540" s="103" t="s">
        <v>620</v>
      </c>
    </row>
    <row r="541" spans="1:1020 1264:2044 2288:3068 3312:4092 4336:5116 5360:6140 6384:7164 7408:8188 8432:9212 9456:10236 10480:11260 11504:12284 12528:13308 13552:14332 14576:15356 15600:16124" s="20" customFormat="1" x14ac:dyDescent="0.35">
      <c r="A541" s="32" t="s">
        <v>512</v>
      </c>
      <c r="B541" s="88" t="s">
        <v>924</v>
      </c>
      <c r="C541" s="18" t="s">
        <v>11</v>
      </c>
      <c r="D541" s="36">
        <v>30</v>
      </c>
      <c r="E541" s="39"/>
      <c r="F541" s="104">
        <f t="shared" si="8"/>
        <v>0</v>
      </c>
      <c r="G541" s="103" t="s">
        <v>953</v>
      </c>
    </row>
    <row r="542" spans="1:1020 1264:2044 2288:3068 3312:4092 4336:5116 5360:6140 6384:7164 7408:8188 8432:9212 9456:10236 10480:11260 11504:12284 12528:13308 13552:14332 14576:15356 15600:16124" s="20" customFormat="1" x14ac:dyDescent="0.35">
      <c r="A542" s="32">
        <v>238</v>
      </c>
      <c r="B542" s="62" t="s">
        <v>925</v>
      </c>
      <c r="C542" s="18" t="s">
        <v>11</v>
      </c>
      <c r="D542" s="36">
        <v>17</v>
      </c>
      <c r="E542" s="39"/>
      <c r="F542" s="104">
        <f t="shared" si="8"/>
        <v>0</v>
      </c>
      <c r="G542" s="103" t="s">
        <v>620</v>
      </c>
    </row>
    <row r="543" spans="1:1020 1264:2044 2288:3068 3312:4092 4336:5116 5360:6140 6384:7164 7408:8188 8432:9212 9456:10236 10480:11260 11504:12284 12528:13308 13552:14332 14576:15356 15600:16124" s="20" customFormat="1" x14ac:dyDescent="0.35">
      <c r="A543" s="32" t="s">
        <v>513</v>
      </c>
      <c r="B543" s="88" t="s">
        <v>926</v>
      </c>
      <c r="C543" s="18" t="s">
        <v>11</v>
      </c>
      <c r="D543" s="36">
        <v>17</v>
      </c>
      <c r="E543" s="39"/>
      <c r="F543" s="104">
        <f t="shared" si="8"/>
        <v>0</v>
      </c>
      <c r="G543" s="103" t="s">
        <v>953</v>
      </c>
    </row>
    <row r="544" spans="1:1020 1264:2044 2288:3068 3312:4092 4336:5116 5360:6140 6384:7164 7408:8188 8432:9212 9456:10236 10480:11260 11504:12284 12528:13308 13552:14332 14576:15356 15600:16124" s="20" customFormat="1" x14ac:dyDescent="0.35">
      <c r="A544" s="32">
        <v>239</v>
      </c>
      <c r="B544" s="62" t="s">
        <v>927</v>
      </c>
      <c r="C544" s="18" t="s">
        <v>26</v>
      </c>
      <c r="D544" s="36">
        <v>74</v>
      </c>
      <c r="E544" s="39"/>
      <c r="F544" s="104">
        <f t="shared" si="8"/>
        <v>0</v>
      </c>
      <c r="G544" s="103" t="s">
        <v>620</v>
      </c>
    </row>
    <row r="545" spans="1:7" s="20" customFormat="1" x14ac:dyDescent="0.35">
      <c r="A545" s="32" t="s">
        <v>514</v>
      </c>
      <c r="B545" s="62" t="s">
        <v>349</v>
      </c>
      <c r="C545" s="18" t="s">
        <v>26</v>
      </c>
      <c r="D545" s="36">
        <v>74</v>
      </c>
      <c r="E545" s="39"/>
      <c r="F545" s="104">
        <f t="shared" si="8"/>
        <v>0</v>
      </c>
      <c r="G545" s="103" t="s">
        <v>619</v>
      </c>
    </row>
    <row r="546" spans="1:7" s="20" customFormat="1" x14ac:dyDescent="0.35">
      <c r="A546" s="32">
        <v>240</v>
      </c>
      <c r="B546" s="62" t="s">
        <v>928</v>
      </c>
      <c r="C546" s="18" t="s">
        <v>26</v>
      </c>
      <c r="D546" s="36">
        <v>74</v>
      </c>
      <c r="E546" s="39"/>
      <c r="F546" s="104">
        <f t="shared" si="8"/>
        <v>0</v>
      </c>
      <c r="G546" s="103" t="s">
        <v>620</v>
      </c>
    </row>
    <row r="547" spans="1:7" s="20" customFormat="1" x14ac:dyDescent="0.35">
      <c r="A547" s="32" t="s">
        <v>515</v>
      </c>
      <c r="B547" s="62" t="s">
        <v>929</v>
      </c>
      <c r="C547" s="18" t="s">
        <v>26</v>
      </c>
      <c r="D547" s="39">
        <v>74</v>
      </c>
      <c r="E547" s="39"/>
      <c r="F547" s="104">
        <f t="shared" si="8"/>
        <v>0</v>
      </c>
      <c r="G547" s="103" t="s">
        <v>953</v>
      </c>
    </row>
    <row r="548" spans="1:7" s="20" customFormat="1" x14ac:dyDescent="0.35">
      <c r="A548" s="32" t="s">
        <v>516</v>
      </c>
      <c r="B548" s="77" t="s">
        <v>930</v>
      </c>
      <c r="C548" s="25" t="s">
        <v>26</v>
      </c>
      <c r="D548" s="38">
        <v>148</v>
      </c>
      <c r="E548" s="39"/>
      <c r="F548" s="104">
        <f t="shared" si="8"/>
        <v>0</v>
      </c>
      <c r="G548" s="103" t="s">
        <v>619</v>
      </c>
    </row>
    <row r="549" spans="1:7" s="20" customFormat="1" x14ac:dyDescent="0.35">
      <c r="A549" s="32">
        <v>241</v>
      </c>
      <c r="B549" s="62" t="s">
        <v>931</v>
      </c>
      <c r="C549" s="18" t="s">
        <v>26</v>
      </c>
      <c r="D549" s="36">
        <v>17</v>
      </c>
      <c r="E549" s="39"/>
      <c r="F549" s="104">
        <f t="shared" si="8"/>
        <v>0</v>
      </c>
      <c r="G549" s="103" t="s">
        <v>620</v>
      </c>
    </row>
    <row r="550" spans="1:7" s="20" customFormat="1" x14ac:dyDescent="0.35">
      <c r="A550" s="32" t="s">
        <v>517</v>
      </c>
      <c r="B550" s="62" t="s">
        <v>354</v>
      </c>
      <c r="C550" s="18" t="s">
        <v>26</v>
      </c>
      <c r="D550" s="36">
        <v>17</v>
      </c>
      <c r="E550" s="39"/>
      <c r="F550" s="104">
        <f t="shared" si="8"/>
        <v>0</v>
      </c>
      <c r="G550" s="103" t="s">
        <v>619</v>
      </c>
    </row>
    <row r="551" spans="1:7" s="20" customFormat="1" x14ac:dyDescent="0.35">
      <c r="A551" s="32">
        <v>242</v>
      </c>
      <c r="B551" s="62" t="s">
        <v>932</v>
      </c>
      <c r="C551" s="18" t="s">
        <v>26</v>
      </c>
      <c r="D551" s="36">
        <v>17</v>
      </c>
      <c r="E551" s="39"/>
      <c r="F551" s="104">
        <f t="shared" si="8"/>
        <v>0</v>
      </c>
      <c r="G551" s="103" t="s">
        <v>620</v>
      </c>
    </row>
    <row r="552" spans="1:7" s="20" customFormat="1" x14ac:dyDescent="0.35">
      <c r="A552" s="32" t="s">
        <v>518</v>
      </c>
      <c r="B552" s="62" t="s">
        <v>933</v>
      </c>
      <c r="C552" s="18" t="s">
        <v>26</v>
      </c>
      <c r="D552" s="39">
        <v>17</v>
      </c>
      <c r="E552" s="39"/>
      <c r="F552" s="104">
        <f t="shared" si="8"/>
        <v>0</v>
      </c>
      <c r="G552" s="103" t="s">
        <v>953</v>
      </c>
    </row>
    <row r="553" spans="1:7" s="20" customFormat="1" x14ac:dyDescent="0.35">
      <c r="A553" s="32" t="s">
        <v>519</v>
      </c>
      <c r="B553" s="77" t="s">
        <v>934</v>
      </c>
      <c r="C553" s="25" t="s">
        <v>26</v>
      </c>
      <c r="D553" s="38">
        <v>34</v>
      </c>
      <c r="E553" s="39"/>
      <c r="F553" s="104">
        <f t="shared" si="8"/>
        <v>0</v>
      </c>
      <c r="G553" s="103" t="s">
        <v>619</v>
      </c>
    </row>
    <row r="554" spans="1:7" s="20" customFormat="1" x14ac:dyDescent="0.35">
      <c r="A554" s="32">
        <v>243</v>
      </c>
      <c r="B554" s="62" t="s">
        <v>935</v>
      </c>
      <c r="C554" s="18" t="s">
        <v>4</v>
      </c>
      <c r="D554" s="36">
        <v>9.9160000000000012E-3</v>
      </c>
      <c r="E554" s="39"/>
      <c r="F554" s="104">
        <f t="shared" si="8"/>
        <v>0</v>
      </c>
      <c r="G554" s="103" t="s">
        <v>620</v>
      </c>
    </row>
    <row r="555" spans="1:7" s="20" customFormat="1" x14ac:dyDescent="0.35">
      <c r="A555" s="32" t="s">
        <v>520</v>
      </c>
      <c r="B555" s="62" t="s">
        <v>78</v>
      </c>
      <c r="C555" s="18" t="s">
        <v>11</v>
      </c>
      <c r="D555" s="36">
        <v>74</v>
      </c>
      <c r="E555" s="39"/>
      <c r="F555" s="104">
        <f t="shared" si="8"/>
        <v>0</v>
      </c>
      <c r="G555" s="103" t="s">
        <v>619</v>
      </c>
    </row>
    <row r="556" spans="1:7" s="20" customFormat="1" x14ac:dyDescent="0.35">
      <c r="A556" s="32">
        <v>244</v>
      </c>
      <c r="B556" s="62" t="s">
        <v>936</v>
      </c>
      <c r="C556" s="18" t="s">
        <v>4</v>
      </c>
      <c r="D556" s="36">
        <v>2.2780000000000001E-3</v>
      </c>
      <c r="E556" s="39"/>
      <c r="F556" s="104">
        <f t="shared" si="8"/>
        <v>0</v>
      </c>
      <c r="G556" s="103" t="s">
        <v>620</v>
      </c>
    </row>
    <row r="557" spans="1:7" s="20" customFormat="1" x14ac:dyDescent="0.35">
      <c r="A557" s="32" t="s">
        <v>521</v>
      </c>
      <c r="B557" s="62" t="s">
        <v>79</v>
      </c>
      <c r="C557" s="18" t="s">
        <v>11</v>
      </c>
      <c r="D557" s="36">
        <v>17</v>
      </c>
      <c r="E557" s="39"/>
      <c r="F557" s="104">
        <f t="shared" si="8"/>
        <v>0</v>
      </c>
      <c r="G557" s="103" t="s">
        <v>619</v>
      </c>
    </row>
    <row r="558" spans="1:7" x14ac:dyDescent="0.35">
      <c r="A558" s="41">
        <v>245</v>
      </c>
      <c r="B558" s="2" t="s">
        <v>937</v>
      </c>
      <c r="C558" s="27" t="s">
        <v>26</v>
      </c>
      <c r="D558" s="36">
        <v>56</v>
      </c>
      <c r="E558" s="39"/>
      <c r="F558" s="104">
        <f t="shared" si="8"/>
        <v>0</v>
      </c>
      <c r="G558" s="103" t="s">
        <v>620</v>
      </c>
    </row>
    <row r="559" spans="1:7" x14ac:dyDescent="0.35">
      <c r="A559" s="41" t="s">
        <v>522</v>
      </c>
      <c r="B559" s="2" t="s">
        <v>938</v>
      </c>
      <c r="C559" s="27" t="s">
        <v>26</v>
      </c>
      <c r="D559" s="36">
        <v>56</v>
      </c>
      <c r="E559" s="39"/>
      <c r="F559" s="104">
        <f t="shared" si="8"/>
        <v>0</v>
      </c>
      <c r="G559" s="103" t="s">
        <v>619</v>
      </c>
    </row>
    <row r="560" spans="1:7" x14ac:dyDescent="0.35">
      <c r="A560" s="41">
        <v>246</v>
      </c>
      <c r="B560" s="2" t="s">
        <v>939</v>
      </c>
      <c r="C560" s="27" t="s">
        <v>26</v>
      </c>
      <c r="D560" s="36">
        <v>17</v>
      </c>
      <c r="E560" s="39"/>
      <c r="F560" s="104">
        <f t="shared" si="8"/>
        <v>0</v>
      </c>
      <c r="G560" s="103" t="s">
        <v>620</v>
      </c>
    </row>
    <row r="561" spans="1:1020 1264:2044 2288:3068 3312:4092 4336:5116 5360:6140 6384:7164 7408:8188 8432:9212 9456:10236 10480:11260 11504:12284 12528:13308 13552:14332 14576:15356 15600:16124" x14ac:dyDescent="0.35">
      <c r="A561" s="41" t="s">
        <v>523</v>
      </c>
      <c r="B561" s="2" t="s">
        <v>940</v>
      </c>
      <c r="C561" s="27" t="s">
        <v>26</v>
      </c>
      <c r="D561" s="36">
        <v>17</v>
      </c>
      <c r="E561" s="39"/>
      <c r="F561" s="104">
        <f t="shared" si="8"/>
        <v>0</v>
      </c>
      <c r="G561" s="103" t="s">
        <v>619</v>
      </c>
    </row>
    <row r="562" spans="1:1020 1264:2044 2288:3068 3312:4092 4336:5116 5360:6140 6384:7164 7408:8188 8432:9212 9456:10236 10480:11260 11504:12284 12528:13308 13552:14332 14576:15356 15600:16124" x14ac:dyDescent="0.35">
      <c r="A562" s="41">
        <v>247</v>
      </c>
      <c r="B562" s="2" t="s">
        <v>941</v>
      </c>
      <c r="C562" s="27" t="s">
        <v>26</v>
      </c>
      <c r="D562" s="36">
        <v>92</v>
      </c>
      <c r="E562" s="39"/>
      <c r="F562" s="104">
        <f t="shared" si="8"/>
        <v>0</v>
      </c>
      <c r="G562" s="103" t="s">
        <v>620</v>
      </c>
    </row>
    <row r="563" spans="1:1020 1264:2044 2288:3068 3312:4092 4336:5116 5360:6140 6384:7164 7408:8188 8432:9212 9456:10236 10480:11260 11504:12284 12528:13308 13552:14332 14576:15356 15600:16124" x14ac:dyDescent="0.35">
      <c r="A563" s="41" t="s">
        <v>524</v>
      </c>
      <c r="B563" s="2" t="s">
        <v>942</v>
      </c>
      <c r="C563" s="27" t="s">
        <v>26</v>
      </c>
      <c r="D563" s="36">
        <v>92</v>
      </c>
      <c r="E563" s="39"/>
      <c r="F563" s="104">
        <f t="shared" si="8"/>
        <v>0</v>
      </c>
      <c r="G563" s="103" t="s">
        <v>619</v>
      </c>
    </row>
    <row r="564" spans="1:1020 1264:2044 2288:3068 3312:4092 4336:5116 5360:6140 6384:7164 7408:8188 8432:9212 9456:10236 10480:11260 11504:12284 12528:13308 13552:14332 14576:15356 15600:16124" x14ac:dyDescent="0.35">
      <c r="A564" s="41">
        <v>248</v>
      </c>
      <c r="B564" s="2" t="s">
        <v>943</v>
      </c>
      <c r="C564" s="27" t="s">
        <v>26</v>
      </c>
      <c r="D564" s="36">
        <v>17</v>
      </c>
      <c r="E564" s="39"/>
      <c r="F564" s="104">
        <f t="shared" si="8"/>
        <v>0</v>
      </c>
      <c r="G564" s="103" t="s">
        <v>620</v>
      </c>
    </row>
    <row r="565" spans="1:1020 1264:2044 2288:3068 3312:4092 4336:5116 5360:6140 6384:7164 7408:8188 8432:9212 9456:10236 10480:11260 11504:12284 12528:13308 13552:14332 14576:15356 15600:16124" x14ac:dyDescent="0.35">
      <c r="A565" s="41" t="s">
        <v>308</v>
      </c>
      <c r="B565" s="2" t="s">
        <v>944</v>
      </c>
      <c r="C565" s="27" t="s">
        <v>26</v>
      </c>
      <c r="D565" s="36">
        <v>17</v>
      </c>
      <c r="E565" s="39"/>
      <c r="F565" s="104">
        <f t="shared" si="8"/>
        <v>0</v>
      </c>
      <c r="G565" s="103" t="s">
        <v>619</v>
      </c>
    </row>
    <row r="566" spans="1:1020 1264:2044 2288:3068 3312:4092 4336:5116 5360:6140 6384:7164 7408:8188 8432:9212 9456:10236 10480:11260 11504:12284 12528:13308 13552:14332 14576:15356 15600:16124" s="20" customFormat="1" x14ac:dyDescent="0.35">
      <c r="A566" s="32">
        <v>249</v>
      </c>
      <c r="B566" s="62" t="s">
        <v>945</v>
      </c>
      <c r="C566" s="18" t="s">
        <v>11</v>
      </c>
      <c r="D566" s="36">
        <v>182</v>
      </c>
      <c r="E566" s="39"/>
      <c r="F566" s="104">
        <f t="shared" si="8"/>
        <v>0</v>
      </c>
      <c r="G566" s="103" t="s">
        <v>620</v>
      </c>
      <c r="IF566" s="32">
        <v>18</v>
      </c>
      <c r="IG566" s="40" t="s">
        <v>12</v>
      </c>
      <c r="IH566" s="71" t="s">
        <v>350</v>
      </c>
      <c r="II566" s="18" t="s">
        <v>11</v>
      </c>
      <c r="IJ566" s="18"/>
      <c r="IK566" s="33">
        <v>2</v>
      </c>
      <c r="IL566" s="18"/>
      <c r="IM566" s="19"/>
      <c r="IN566" s="18"/>
      <c r="IO566" s="19"/>
      <c r="IP566" s="18"/>
      <c r="IQ566" s="19"/>
      <c r="IR566" s="31"/>
      <c r="SB566" s="32">
        <v>18</v>
      </c>
      <c r="SC566" s="40" t="s">
        <v>12</v>
      </c>
      <c r="SD566" s="71" t="s">
        <v>350</v>
      </c>
      <c r="SE566" s="18" t="s">
        <v>11</v>
      </c>
      <c r="SF566" s="18"/>
      <c r="SG566" s="33">
        <v>2</v>
      </c>
      <c r="SH566" s="18"/>
      <c r="SI566" s="19"/>
      <c r="SJ566" s="18"/>
      <c r="SK566" s="19"/>
      <c r="SL566" s="18"/>
      <c r="SM566" s="19"/>
      <c r="SN566" s="31"/>
      <c r="ABX566" s="32">
        <v>18</v>
      </c>
      <c r="ABY566" s="40" t="s">
        <v>12</v>
      </c>
      <c r="ABZ566" s="71" t="s">
        <v>350</v>
      </c>
      <c r="ACA566" s="18" t="s">
        <v>11</v>
      </c>
      <c r="ACB566" s="18"/>
      <c r="ACC566" s="33">
        <v>2</v>
      </c>
      <c r="ACD566" s="18"/>
      <c r="ACE566" s="19"/>
      <c r="ACF566" s="18"/>
      <c r="ACG566" s="19"/>
      <c r="ACH566" s="18"/>
      <c r="ACI566" s="19"/>
      <c r="ACJ566" s="31"/>
      <c r="ALT566" s="32">
        <v>18</v>
      </c>
      <c r="ALU566" s="40" t="s">
        <v>12</v>
      </c>
      <c r="ALV566" s="71" t="s">
        <v>350</v>
      </c>
      <c r="ALW566" s="18" t="s">
        <v>11</v>
      </c>
      <c r="ALX566" s="18"/>
      <c r="ALY566" s="33">
        <v>2</v>
      </c>
      <c r="ALZ566" s="18"/>
      <c r="AMA566" s="19"/>
      <c r="AMB566" s="18"/>
      <c r="AMC566" s="19"/>
      <c r="AMD566" s="18"/>
      <c r="AME566" s="19"/>
      <c r="AMF566" s="31"/>
      <c r="AVP566" s="32">
        <v>18</v>
      </c>
      <c r="AVQ566" s="40" t="s">
        <v>12</v>
      </c>
      <c r="AVR566" s="71" t="s">
        <v>350</v>
      </c>
      <c r="AVS566" s="18" t="s">
        <v>11</v>
      </c>
      <c r="AVT566" s="18"/>
      <c r="AVU566" s="33">
        <v>2</v>
      </c>
      <c r="AVV566" s="18"/>
      <c r="AVW566" s="19"/>
      <c r="AVX566" s="18"/>
      <c r="AVY566" s="19"/>
      <c r="AVZ566" s="18"/>
      <c r="AWA566" s="19"/>
      <c r="AWB566" s="31"/>
      <c r="BFL566" s="32">
        <v>18</v>
      </c>
      <c r="BFM566" s="40" t="s">
        <v>12</v>
      </c>
      <c r="BFN566" s="71" t="s">
        <v>350</v>
      </c>
      <c r="BFO566" s="18" t="s">
        <v>11</v>
      </c>
      <c r="BFP566" s="18"/>
      <c r="BFQ566" s="33">
        <v>2</v>
      </c>
      <c r="BFR566" s="18"/>
      <c r="BFS566" s="19"/>
      <c r="BFT566" s="18"/>
      <c r="BFU566" s="19"/>
      <c r="BFV566" s="18"/>
      <c r="BFW566" s="19"/>
      <c r="BFX566" s="31"/>
      <c r="BPH566" s="32">
        <v>18</v>
      </c>
      <c r="BPI566" s="40" t="s">
        <v>12</v>
      </c>
      <c r="BPJ566" s="71" t="s">
        <v>350</v>
      </c>
      <c r="BPK566" s="18" t="s">
        <v>11</v>
      </c>
      <c r="BPL566" s="18"/>
      <c r="BPM566" s="33">
        <v>2</v>
      </c>
      <c r="BPN566" s="18"/>
      <c r="BPO566" s="19"/>
      <c r="BPP566" s="18"/>
      <c r="BPQ566" s="19"/>
      <c r="BPR566" s="18"/>
      <c r="BPS566" s="19"/>
      <c r="BPT566" s="31"/>
      <c r="BZD566" s="32">
        <v>18</v>
      </c>
      <c r="BZE566" s="40" t="s">
        <v>12</v>
      </c>
      <c r="BZF566" s="71" t="s">
        <v>350</v>
      </c>
      <c r="BZG566" s="18" t="s">
        <v>11</v>
      </c>
      <c r="BZH566" s="18"/>
      <c r="BZI566" s="33">
        <v>2</v>
      </c>
      <c r="BZJ566" s="18"/>
      <c r="BZK566" s="19"/>
      <c r="BZL566" s="18"/>
      <c r="BZM566" s="19"/>
      <c r="BZN566" s="18"/>
      <c r="BZO566" s="19"/>
      <c r="BZP566" s="31"/>
      <c r="CIZ566" s="32">
        <v>18</v>
      </c>
      <c r="CJA566" s="40" t="s">
        <v>12</v>
      </c>
      <c r="CJB566" s="71" t="s">
        <v>350</v>
      </c>
      <c r="CJC566" s="18" t="s">
        <v>11</v>
      </c>
      <c r="CJD566" s="18"/>
      <c r="CJE566" s="33">
        <v>2</v>
      </c>
      <c r="CJF566" s="18"/>
      <c r="CJG566" s="19"/>
      <c r="CJH566" s="18"/>
      <c r="CJI566" s="19"/>
      <c r="CJJ566" s="18"/>
      <c r="CJK566" s="19"/>
      <c r="CJL566" s="31"/>
      <c r="CSV566" s="32">
        <v>18</v>
      </c>
      <c r="CSW566" s="40" t="s">
        <v>12</v>
      </c>
      <c r="CSX566" s="71" t="s">
        <v>350</v>
      </c>
      <c r="CSY566" s="18" t="s">
        <v>11</v>
      </c>
      <c r="CSZ566" s="18"/>
      <c r="CTA566" s="33">
        <v>2</v>
      </c>
      <c r="CTB566" s="18"/>
      <c r="CTC566" s="19"/>
      <c r="CTD566" s="18"/>
      <c r="CTE566" s="19"/>
      <c r="CTF566" s="18"/>
      <c r="CTG566" s="19"/>
      <c r="CTH566" s="31"/>
      <c r="DCR566" s="32">
        <v>18</v>
      </c>
      <c r="DCS566" s="40" t="s">
        <v>12</v>
      </c>
      <c r="DCT566" s="71" t="s">
        <v>350</v>
      </c>
      <c r="DCU566" s="18" t="s">
        <v>11</v>
      </c>
      <c r="DCV566" s="18"/>
      <c r="DCW566" s="33">
        <v>2</v>
      </c>
      <c r="DCX566" s="18"/>
      <c r="DCY566" s="19"/>
      <c r="DCZ566" s="18"/>
      <c r="DDA566" s="19"/>
      <c r="DDB566" s="18"/>
      <c r="DDC566" s="19"/>
      <c r="DDD566" s="31"/>
      <c r="DMN566" s="32">
        <v>18</v>
      </c>
      <c r="DMO566" s="40" t="s">
        <v>12</v>
      </c>
      <c r="DMP566" s="71" t="s">
        <v>350</v>
      </c>
      <c r="DMQ566" s="18" t="s">
        <v>11</v>
      </c>
      <c r="DMR566" s="18"/>
      <c r="DMS566" s="33">
        <v>2</v>
      </c>
      <c r="DMT566" s="18"/>
      <c r="DMU566" s="19"/>
      <c r="DMV566" s="18"/>
      <c r="DMW566" s="19"/>
      <c r="DMX566" s="18"/>
      <c r="DMY566" s="19"/>
      <c r="DMZ566" s="31"/>
      <c r="DWJ566" s="32">
        <v>18</v>
      </c>
      <c r="DWK566" s="40" t="s">
        <v>12</v>
      </c>
      <c r="DWL566" s="71" t="s">
        <v>350</v>
      </c>
      <c r="DWM566" s="18" t="s">
        <v>11</v>
      </c>
      <c r="DWN566" s="18"/>
      <c r="DWO566" s="33">
        <v>2</v>
      </c>
      <c r="DWP566" s="18"/>
      <c r="DWQ566" s="19"/>
      <c r="DWR566" s="18"/>
      <c r="DWS566" s="19"/>
      <c r="DWT566" s="18"/>
      <c r="DWU566" s="19"/>
      <c r="DWV566" s="31"/>
      <c r="EGF566" s="32">
        <v>18</v>
      </c>
      <c r="EGG566" s="40" t="s">
        <v>12</v>
      </c>
      <c r="EGH566" s="71" t="s">
        <v>350</v>
      </c>
      <c r="EGI566" s="18" t="s">
        <v>11</v>
      </c>
      <c r="EGJ566" s="18"/>
      <c r="EGK566" s="33">
        <v>2</v>
      </c>
      <c r="EGL566" s="18"/>
      <c r="EGM566" s="19"/>
      <c r="EGN566" s="18"/>
      <c r="EGO566" s="19"/>
      <c r="EGP566" s="18"/>
      <c r="EGQ566" s="19"/>
      <c r="EGR566" s="31"/>
      <c r="EQB566" s="32">
        <v>18</v>
      </c>
      <c r="EQC566" s="40" t="s">
        <v>12</v>
      </c>
      <c r="EQD566" s="71" t="s">
        <v>350</v>
      </c>
      <c r="EQE566" s="18" t="s">
        <v>11</v>
      </c>
      <c r="EQF566" s="18"/>
      <c r="EQG566" s="33">
        <v>2</v>
      </c>
      <c r="EQH566" s="18"/>
      <c r="EQI566" s="19"/>
      <c r="EQJ566" s="18"/>
      <c r="EQK566" s="19"/>
      <c r="EQL566" s="18"/>
      <c r="EQM566" s="19"/>
      <c r="EQN566" s="31"/>
      <c r="EZX566" s="32">
        <v>18</v>
      </c>
      <c r="EZY566" s="40" t="s">
        <v>12</v>
      </c>
      <c r="EZZ566" s="71" t="s">
        <v>350</v>
      </c>
      <c r="FAA566" s="18" t="s">
        <v>11</v>
      </c>
      <c r="FAB566" s="18"/>
      <c r="FAC566" s="33">
        <v>2</v>
      </c>
      <c r="FAD566" s="18"/>
      <c r="FAE566" s="19"/>
      <c r="FAF566" s="18"/>
      <c r="FAG566" s="19"/>
      <c r="FAH566" s="18"/>
      <c r="FAI566" s="19"/>
      <c r="FAJ566" s="31"/>
      <c r="FJT566" s="32">
        <v>18</v>
      </c>
      <c r="FJU566" s="40" t="s">
        <v>12</v>
      </c>
      <c r="FJV566" s="71" t="s">
        <v>350</v>
      </c>
      <c r="FJW566" s="18" t="s">
        <v>11</v>
      </c>
      <c r="FJX566" s="18"/>
      <c r="FJY566" s="33">
        <v>2</v>
      </c>
      <c r="FJZ566" s="18"/>
      <c r="FKA566" s="19"/>
      <c r="FKB566" s="18"/>
      <c r="FKC566" s="19"/>
      <c r="FKD566" s="18"/>
      <c r="FKE566" s="19"/>
      <c r="FKF566" s="31"/>
      <c r="FTP566" s="32">
        <v>18</v>
      </c>
      <c r="FTQ566" s="40" t="s">
        <v>12</v>
      </c>
      <c r="FTR566" s="71" t="s">
        <v>350</v>
      </c>
      <c r="FTS566" s="18" t="s">
        <v>11</v>
      </c>
      <c r="FTT566" s="18"/>
      <c r="FTU566" s="33">
        <v>2</v>
      </c>
      <c r="FTV566" s="18"/>
      <c r="FTW566" s="19"/>
      <c r="FTX566" s="18"/>
      <c r="FTY566" s="19"/>
      <c r="FTZ566" s="18"/>
      <c r="FUA566" s="19"/>
      <c r="FUB566" s="31"/>
      <c r="GDL566" s="32">
        <v>18</v>
      </c>
      <c r="GDM566" s="40" t="s">
        <v>12</v>
      </c>
      <c r="GDN566" s="71" t="s">
        <v>350</v>
      </c>
      <c r="GDO566" s="18" t="s">
        <v>11</v>
      </c>
      <c r="GDP566" s="18"/>
      <c r="GDQ566" s="33">
        <v>2</v>
      </c>
      <c r="GDR566" s="18"/>
      <c r="GDS566" s="19"/>
      <c r="GDT566" s="18"/>
      <c r="GDU566" s="19"/>
      <c r="GDV566" s="18"/>
      <c r="GDW566" s="19"/>
      <c r="GDX566" s="31"/>
      <c r="GNH566" s="32">
        <v>18</v>
      </c>
      <c r="GNI566" s="40" t="s">
        <v>12</v>
      </c>
      <c r="GNJ566" s="71" t="s">
        <v>350</v>
      </c>
      <c r="GNK566" s="18" t="s">
        <v>11</v>
      </c>
      <c r="GNL566" s="18"/>
      <c r="GNM566" s="33">
        <v>2</v>
      </c>
      <c r="GNN566" s="18"/>
      <c r="GNO566" s="19"/>
      <c r="GNP566" s="18"/>
      <c r="GNQ566" s="19"/>
      <c r="GNR566" s="18"/>
      <c r="GNS566" s="19"/>
      <c r="GNT566" s="31"/>
      <c r="GXD566" s="32">
        <v>18</v>
      </c>
      <c r="GXE566" s="40" t="s">
        <v>12</v>
      </c>
      <c r="GXF566" s="71" t="s">
        <v>350</v>
      </c>
      <c r="GXG566" s="18" t="s">
        <v>11</v>
      </c>
      <c r="GXH566" s="18"/>
      <c r="GXI566" s="33">
        <v>2</v>
      </c>
      <c r="GXJ566" s="18"/>
      <c r="GXK566" s="19"/>
      <c r="GXL566" s="18"/>
      <c r="GXM566" s="19"/>
      <c r="GXN566" s="18"/>
      <c r="GXO566" s="19"/>
      <c r="GXP566" s="31"/>
      <c r="HGZ566" s="32">
        <v>18</v>
      </c>
      <c r="HHA566" s="40" t="s">
        <v>12</v>
      </c>
      <c r="HHB566" s="71" t="s">
        <v>350</v>
      </c>
      <c r="HHC566" s="18" t="s">
        <v>11</v>
      </c>
      <c r="HHD566" s="18"/>
      <c r="HHE566" s="33">
        <v>2</v>
      </c>
      <c r="HHF566" s="18"/>
      <c r="HHG566" s="19"/>
      <c r="HHH566" s="18"/>
      <c r="HHI566" s="19"/>
      <c r="HHJ566" s="18"/>
      <c r="HHK566" s="19"/>
      <c r="HHL566" s="31"/>
      <c r="HQV566" s="32">
        <v>18</v>
      </c>
      <c r="HQW566" s="40" t="s">
        <v>12</v>
      </c>
      <c r="HQX566" s="71" t="s">
        <v>350</v>
      </c>
      <c r="HQY566" s="18" t="s">
        <v>11</v>
      </c>
      <c r="HQZ566" s="18"/>
      <c r="HRA566" s="33">
        <v>2</v>
      </c>
      <c r="HRB566" s="18"/>
      <c r="HRC566" s="19"/>
      <c r="HRD566" s="18"/>
      <c r="HRE566" s="19"/>
      <c r="HRF566" s="18"/>
      <c r="HRG566" s="19"/>
      <c r="HRH566" s="31"/>
      <c r="IAR566" s="32">
        <v>18</v>
      </c>
      <c r="IAS566" s="40" t="s">
        <v>12</v>
      </c>
      <c r="IAT566" s="71" t="s">
        <v>350</v>
      </c>
      <c r="IAU566" s="18" t="s">
        <v>11</v>
      </c>
      <c r="IAV566" s="18"/>
      <c r="IAW566" s="33">
        <v>2</v>
      </c>
      <c r="IAX566" s="18"/>
      <c r="IAY566" s="19"/>
      <c r="IAZ566" s="18"/>
      <c r="IBA566" s="19"/>
      <c r="IBB566" s="18"/>
      <c r="IBC566" s="19"/>
      <c r="IBD566" s="31"/>
      <c r="IKN566" s="32">
        <v>18</v>
      </c>
      <c r="IKO566" s="40" t="s">
        <v>12</v>
      </c>
      <c r="IKP566" s="71" t="s">
        <v>350</v>
      </c>
      <c r="IKQ566" s="18" t="s">
        <v>11</v>
      </c>
      <c r="IKR566" s="18"/>
      <c r="IKS566" s="33">
        <v>2</v>
      </c>
      <c r="IKT566" s="18"/>
      <c r="IKU566" s="19"/>
      <c r="IKV566" s="18"/>
      <c r="IKW566" s="19"/>
      <c r="IKX566" s="18"/>
      <c r="IKY566" s="19"/>
      <c r="IKZ566" s="31"/>
      <c r="IUJ566" s="32">
        <v>18</v>
      </c>
      <c r="IUK566" s="40" t="s">
        <v>12</v>
      </c>
      <c r="IUL566" s="71" t="s">
        <v>350</v>
      </c>
      <c r="IUM566" s="18" t="s">
        <v>11</v>
      </c>
      <c r="IUN566" s="18"/>
      <c r="IUO566" s="33">
        <v>2</v>
      </c>
      <c r="IUP566" s="18"/>
      <c r="IUQ566" s="19"/>
      <c r="IUR566" s="18"/>
      <c r="IUS566" s="19"/>
      <c r="IUT566" s="18"/>
      <c r="IUU566" s="19"/>
      <c r="IUV566" s="31"/>
      <c r="JEF566" s="32">
        <v>18</v>
      </c>
      <c r="JEG566" s="40" t="s">
        <v>12</v>
      </c>
      <c r="JEH566" s="71" t="s">
        <v>350</v>
      </c>
      <c r="JEI566" s="18" t="s">
        <v>11</v>
      </c>
      <c r="JEJ566" s="18"/>
      <c r="JEK566" s="33">
        <v>2</v>
      </c>
      <c r="JEL566" s="18"/>
      <c r="JEM566" s="19"/>
      <c r="JEN566" s="18"/>
      <c r="JEO566" s="19"/>
      <c r="JEP566" s="18"/>
      <c r="JEQ566" s="19"/>
      <c r="JER566" s="31"/>
      <c r="JOB566" s="32">
        <v>18</v>
      </c>
      <c r="JOC566" s="40" t="s">
        <v>12</v>
      </c>
      <c r="JOD566" s="71" t="s">
        <v>350</v>
      </c>
      <c r="JOE566" s="18" t="s">
        <v>11</v>
      </c>
      <c r="JOF566" s="18"/>
      <c r="JOG566" s="33">
        <v>2</v>
      </c>
      <c r="JOH566" s="18"/>
      <c r="JOI566" s="19"/>
      <c r="JOJ566" s="18"/>
      <c r="JOK566" s="19"/>
      <c r="JOL566" s="18"/>
      <c r="JOM566" s="19"/>
      <c r="JON566" s="31"/>
      <c r="JXX566" s="32">
        <v>18</v>
      </c>
      <c r="JXY566" s="40" t="s">
        <v>12</v>
      </c>
      <c r="JXZ566" s="71" t="s">
        <v>350</v>
      </c>
      <c r="JYA566" s="18" t="s">
        <v>11</v>
      </c>
      <c r="JYB566" s="18"/>
      <c r="JYC566" s="33">
        <v>2</v>
      </c>
      <c r="JYD566" s="18"/>
      <c r="JYE566" s="19"/>
      <c r="JYF566" s="18"/>
      <c r="JYG566" s="19"/>
      <c r="JYH566" s="18"/>
      <c r="JYI566" s="19"/>
      <c r="JYJ566" s="31"/>
      <c r="KHT566" s="32">
        <v>18</v>
      </c>
      <c r="KHU566" s="40" t="s">
        <v>12</v>
      </c>
      <c r="KHV566" s="71" t="s">
        <v>350</v>
      </c>
      <c r="KHW566" s="18" t="s">
        <v>11</v>
      </c>
      <c r="KHX566" s="18"/>
      <c r="KHY566" s="33">
        <v>2</v>
      </c>
      <c r="KHZ566" s="18"/>
      <c r="KIA566" s="19"/>
      <c r="KIB566" s="18"/>
      <c r="KIC566" s="19"/>
      <c r="KID566" s="18"/>
      <c r="KIE566" s="19"/>
      <c r="KIF566" s="31"/>
      <c r="KRP566" s="32">
        <v>18</v>
      </c>
      <c r="KRQ566" s="40" t="s">
        <v>12</v>
      </c>
      <c r="KRR566" s="71" t="s">
        <v>350</v>
      </c>
      <c r="KRS566" s="18" t="s">
        <v>11</v>
      </c>
      <c r="KRT566" s="18"/>
      <c r="KRU566" s="33">
        <v>2</v>
      </c>
      <c r="KRV566" s="18"/>
      <c r="KRW566" s="19"/>
      <c r="KRX566" s="18"/>
      <c r="KRY566" s="19"/>
      <c r="KRZ566" s="18"/>
      <c r="KSA566" s="19"/>
      <c r="KSB566" s="31"/>
      <c r="LBL566" s="32">
        <v>18</v>
      </c>
      <c r="LBM566" s="40" t="s">
        <v>12</v>
      </c>
      <c r="LBN566" s="71" t="s">
        <v>350</v>
      </c>
      <c r="LBO566" s="18" t="s">
        <v>11</v>
      </c>
      <c r="LBP566" s="18"/>
      <c r="LBQ566" s="33">
        <v>2</v>
      </c>
      <c r="LBR566" s="18"/>
      <c r="LBS566" s="19"/>
      <c r="LBT566" s="18"/>
      <c r="LBU566" s="19"/>
      <c r="LBV566" s="18"/>
      <c r="LBW566" s="19"/>
      <c r="LBX566" s="31"/>
      <c r="LLH566" s="32">
        <v>18</v>
      </c>
      <c r="LLI566" s="40" t="s">
        <v>12</v>
      </c>
      <c r="LLJ566" s="71" t="s">
        <v>350</v>
      </c>
      <c r="LLK566" s="18" t="s">
        <v>11</v>
      </c>
      <c r="LLL566" s="18"/>
      <c r="LLM566" s="33">
        <v>2</v>
      </c>
      <c r="LLN566" s="18"/>
      <c r="LLO566" s="19"/>
      <c r="LLP566" s="18"/>
      <c r="LLQ566" s="19"/>
      <c r="LLR566" s="18"/>
      <c r="LLS566" s="19"/>
      <c r="LLT566" s="31"/>
      <c r="LVD566" s="32">
        <v>18</v>
      </c>
      <c r="LVE566" s="40" t="s">
        <v>12</v>
      </c>
      <c r="LVF566" s="71" t="s">
        <v>350</v>
      </c>
      <c r="LVG566" s="18" t="s">
        <v>11</v>
      </c>
      <c r="LVH566" s="18"/>
      <c r="LVI566" s="33">
        <v>2</v>
      </c>
      <c r="LVJ566" s="18"/>
      <c r="LVK566" s="19"/>
      <c r="LVL566" s="18"/>
      <c r="LVM566" s="19"/>
      <c r="LVN566" s="18"/>
      <c r="LVO566" s="19"/>
      <c r="LVP566" s="31"/>
      <c r="MEZ566" s="32">
        <v>18</v>
      </c>
      <c r="MFA566" s="40" t="s">
        <v>12</v>
      </c>
      <c r="MFB566" s="71" t="s">
        <v>350</v>
      </c>
      <c r="MFC566" s="18" t="s">
        <v>11</v>
      </c>
      <c r="MFD566" s="18"/>
      <c r="MFE566" s="33">
        <v>2</v>
      </c>
      <c r="MFF566" s="18"/>
      <c r="MFG566" s="19"/>
      <c r="MFH566" s="18"/>
      <c r="MFI566" s="19"/>
      <c r="MFJ566" s="18"/>
      <c r="MFK566" s="19"/>
      <c r="MFL566" s="31"/>
      <c r="MOV566" s="32">
        <v>18</v>
      </c>
      <c r="MOW566" s="40" t="s">
        <v>12</v>
      </c>
      <c r="MOX566" s="71" t="s">
        <v>350</v>
      </c>
      <c r="MOY566" s="18" t="s">
        <v>11</v>
      </c>
      <c r="MOZ566" s="18"/>
      <c r="MPA566" s="33">
        <v>2</v>
      </c>
      <c r="MPB566" s="18"/>
      <c r="MPC566" s="19"/>
      <c r="MPD566" s="18"/>
      <c r="MPE566" s="19"/>
      <c r="MPF566" s="18"/>
      <c r="MPG566" s="19"/>
      <c r="MPH566" s="31"/>
      <c r="MYR566" s="32">
        <v>18</v>
      </c>
      <c r="MYS566" s="40" t="s">
        <v>12</v>
      </c>
      <c r="MYT566" s="71" t="s">
        <v>350</v>
      </c>
      <c r="MYU566" s="18" t="s">
        <v>11</v>
      </c>
      <c r="MYV566" s="18"/>
      <c r="MYW566" s="33">
        <v>2</v>
      </c>
      <c r="MYX566" s="18"/>
      <c r="MYY566" s="19"/>
      <c r="MYZ566" s="18"/>
      <c r="MZA566" s="19"/>
      <c r="MZB566" s="18"/>
      <c r="MZC566" s="19"/>
      <c r="MZD566" s="31"/>
      <c r="NIN566" s="32">
        <v>18</v>
      </c>
      <c r="NIO566" s="40" t="s">
        <v>12</v>
      </c>
      <c r="NIP566" s="71" t="s">
        <v>350</v>
      </c>
      <c r="NIQ566" s="18" t="s">
        <v>11</v>
      </c>
      <c r="NIR566" s="18"/>
      <c r="NIS566" s="33">
        <v>2</v>
      </c>
      <c r="NIT566" s="18"/>
      <c r="NIU566" s="19"/>
      <c r="NIV566" s="18"/>
      <c r="NIW566" s="19"/>
      <c r="NIX566" s="18"/>
      <c r="NIY566" s="19"/>
      <c r="NIZ566" s="31"/>
      <c r="NSJ566" s="32">
        <v>18</v>
      </c>
      <c r="NSK566" s="40" t="s">
        <v>12</v>
      </c>
      <c r="NSL566" s="71" t="s">
        <v>350</v>
      </c>
      <c r="NSM566" s="18" t="s">
        <v>11</v>
      </c>
      <c r="NSN566" s="18"/>
      <c r="NSO566" s="33">
        <v>2</v>
      </c>
      <c r="NSP566" s="18"/>
      <c r="NSQ566" s="19"/>
      <c r="NSR566" s="18"/>
      <c r="NSS566" s="19"/>
      <c r="NST566" s="18"/>
      <c r="NSU566" s="19"/>
      <c r="NSV566" s="31"/>
      <c r="OCF566" s="32">
        <v>18</v>
      </c>
      <c r="OCG566" s="40" t="s">
        <v>12</v>
      </c>
      <c r="OCH566" s="71" t="s">
        <v>350</v>
      </c>
      <c r="OCI566" s="18" t="s">
        <v>11</v>
      </c>
      <c r="OCJ566" s="18"/>
      <c r="OCK566" s="33">
        <v>2</v>
      </c>
      <c r="OCL566" s="18"/>
      <c r="OCM566" s="19"/>
      <c r="OCN566" s="18"/>
      <c r="OCO566" s="19"/>
      <c r="OCP566" s="18"/>
      <c r="OCQ566" s="19"/>
      <c r="OCR566" s="31"/>
      <c r="OMB566" s="32">
        <v>18</v>
      </c>
      <c r="OMC566" s="40" t="s">
        <v>12</v>
      </c>
      <c r="OMD566" s="71" t="s">
        <v>350</v>
      </c>
      <c r="OME566" s="18" t="s">
        <v>11</v>
      </c>
      <c r="OMF566" s="18"/>
      <c r="OMG566" s="33">
        <v>2</v>
      </c>
      <c r="OMH566" s="18"/>
      <c r="OMI566" s="19"/>
      <c r="OMJ566" s="18"/>
      <c r="OMK566" s="19"/>
      <c r="OML566" s="18"/>
      <c r="OMM566" s="19"/>
      <c r="OMN566" s="31"/>
      <c r="OVX566" s="32">
        <v>18</v>
      </c>
      <c r="OVY566" s="40" t="s">
        <v>12</v>
      </c>
      <c r="OVZ566" s="71" t="s">
        <v>350</v>
      </c>
      <c r="OWA566" s="18" t="s">
        <v>11</v>
      </c>
      <c r="OWB566" s="18"/>
      <c r="OWC566" s="33">
        <v>2</v>
      </c>
      <c r="OWD566" s="18"/>
      <c r="OWE566" s="19"/>
      <c r="OWF566" s="18"/>
      <c r="OWG566" s="19"/>
      <c r="OWH566" s="18"/>
      <c r="OWI566" s="19"/>
      <c r="OWJ566" s="31"/>
      <c r="PFT566" s="32">
        <v>18</v>
      </c>
      <c r="PFU566" s="40" t="s">
        <v>12</v>
      </c>
      <c r="PFV566" s="71" t="s">
        <v>350</v>
      </c>
      <c r="PFW566" s="18" t="s">
        <v>11</v>
      </c>
      <c r="PFX566" s="18"/>
      <c r="PFY566" s="33">
        <v>2</v>
      </c>
      <c r="PFZ566" s="18"/>
      <c r="PGA566" s="19"/>
      <c r="PGB566" s="18"/>
      <c r="PGC566" s="19"/>
      <c r="PGD566" s="18"/>
      <c r="PGE566" s="19"/>
      <c r="PGF566" s="31"/>
      <c r="PPP566" s="32">
        <v>18</v>
      </c>
      <c r="PPQ566" s="40" t="s">
        <v>12</v>
      </c>
      <c r="PPR566" s="71" t="s">
        <v>350</v>
      </c>
      <c r="PPS566" s="18" t="s">
        <v>11</v>
      </c>
      <c r="PPT566" s="18"/>
      <c r="PPU566" s="33">
        <v>2</v>
      </c>
      <c r="PPV566" s="18"/>
      <c r="PPW566" s="19"/>
      <c r="PPX566" s="18"/>
      <c r="PPY566" s="19"/>
      <c r="PPZ566" s="18"/>
      <c r="PQA566" s="19"/>
      <c r="PQB566" s="31"/>
      <c r="PZL566" s="32">
        <v>18</v>
      </c>
      <c r="PZM566" s="40" t="s">
        <v>12</v>
      </c>
      <c r="PZN566" s="71" t="s">
        <v>350</v>
      </c>
      <c r="PZO566" s="18" t="s">
        <v>11</v>
      </c>
      <c r="PZP566" s="18"/>
      <c r="PZQ566" s="33">
        <v>2</v>
      </c>
      <c r="PZR566" s="18"/>
      <c r="PZS566" s="19"/>
      <c r="PZT566" s="18"/>
      <c r="PZU566" s="19"/>
      <c r="PZV566" s="18"/>
      <c r="PZW566" s="19"/>
      <c r="PZX566" s="31"/>
      <c r="QJH566" s="32">
        <v>18</v>
      </c>
      <c r="QJI566" s="40" t="s">
        <v>12</v>
      </c>
      <c r="QJJ566" s="71" t="s">
        <v>350</v>
      </c>
      <c r="QJK566" s="18" t="s">
        <v>11</v>
      </c>
      <c r="QJL566" s="18"/>
      <c r="QJM566" s="33">
        <v>2</v>
      </c>
      <c r="QJN566" s="18"/>
      <c r="QJO566" s="19"/>
      <c r="QJP566" s="18"/>
      <c r="QJQ566" s="19"/>
      <c r="QJR566" s="18"/>
      <c r="QJS566" s="19"/>
      <c r="QJT566" s="31"/>
      <c r="QTD566" s="32">
        <v>18</v>
      </c>
      <c r="QTE566" s="40" t="s">
        <v>12</v>
      </c>
      <c r="QTF566" s="71" t="s">
        <v>350</v>
      </c>
      <c r="QTG566" s="18" t="s">
        <v>11</v>
      </c>
      <c r="QTH566" s="18"/>
      <c r="QTI566" s="33">
        <v>2</v>
      </c>
      <c r="QTJ566" s="18"/>
      <c r="QTK566" s="19"/>
      <c r="QTL566" s="18"/>
      <c r="QTM566" s="19"/>
      <c r="QTN566" s="18"/>
      <c r="QTO566" s="19"/>
      <c r="QTP566" s="31"/>
      <c r="RCZ566" s="32">
        <v>18</v>
      </c>
      <c r="RDA566" s="40" t="s">
        <v>12</v>
      </c>
      <c r="RDB566" s="71" t="s">
        <v>350</v>
      </c>
      <c r="RDC566" s="18" t="s">
        <v>11</v>
      </c>
      <c r="RDD566" s="18"/>
      <c r="RDE566" s="33">
        <v>2</v>
      </c>
      <c r="RDF566" s="18"/>
      <c r="RDG566" s="19"/>
      <c r="RDH566" s="18"/>
      <c r="RDI566" s="19"/>
      <c r="RDJ566" s="18"/>
      <c r="RDK566" s="19"/>
      <c r="RDL566" s="31"/>
      <c r="RMV566" s="32">
        <v>18</v>
      </c>
      <c r="RMW566" s="40" t="s">
        <v>12</v>
      </c>
      <c r="RMX566" s="71" t="s">
        <v>350</v>
      </c>
      <c r="RMY566" s="18" t="s">
        <v>11</v>
      </c>
      <c r="RMZ566" s="18"/>
      <c r="RNA566" s="33">
        <v>2</v>
      </c>
      <c r="RNB566" s="18"/>
      <c r="RNC566" s="19"/>
      <c r="RND566" s="18"/>
      <c r="RNE566" s="19"/>
      <c r="RNF566" s="18"/>
      <c r="RNG566" s="19"/>
      <c r="RNH566" s="31"/>
      <c r="RWR566" s="32">
        <v>18</v>
      </c>
      <c r="RWS566" s="40" t="s">
        <v>12</v>
      </c>
      <c r="RWT566" s="71" t="s">
        <v>350</v>
      </c>
      <c r="RWU566" s="18" t="s">
        <v>11</v>
      </c>
      <c r="RWV566" s="18"/>
      <c r="RWW566" s="33">
        <v>2</v>
      </c>
      <c r="RWX566" s="18"/>
      <c r="RWY566" s="19"/>
      <c r="RWZ566" s="18"/>
      <c r="RXA566" s="19"/>
      <c r="RXB566" s="18"/>
      <c r="RXC566" s="19"/>
      <c r="RXD566" s="31"/>
      <c r="SGN566" s="32">
        <v>18</v>
      </c>
      <c r="SGO566" s="40" t="s">
        <v>12</v>
      </c>
      <c r="SGP566" s="71" t="s">
        <v>350</v>
      </c>
      <c r="SGQ566" s="18" t="s">
        <v>11</v>
      </c>
      <c r="SGR566" s="18"/>
      <c r="SGS566" s="33">
        <v>2</v>
      </c>
      <c r="SGT566" s="18"/>
      <c r="SGU566" s="19"/>
      <c r="SGV566" s="18"/>
      <c r="SGW566" s="19"/>
      <c r="SGX566" s="18"/>
      <c r="SGY566" s="19"/>
      <c r="SGZ566" s="31"/>
      <c r="SQJ566" s="32">
        <v>18</v>
      </c>
      <c r="SQK566" s="40" t="s">
        <v>12</v>
      </c>
      <c r="SQL566" s="71" t="s">
        <v>350</v>
      </c>
      <c r="SQM566" s="18" t="s">
        <v>11</v>
      </c>
      <c r="SQN566" s="18"/>
      <c r="SQO566" s="33">
        <v>2</v>
      </c>
      <c r="SQP566" s="18"/>
      <c r="SQQ566" s="19"/>
      <c r="SQR566" s="18"/>
      <c r="SQS566" s="19"/>
      <c r="SQT566" s="18"/>
      <c r="SQU566" s="19"/>
      <c r="SQV566" s="31"/>
      <c r="TAF566" s="32">
        <v>18</v>
      </c>
      <c r="TAG566" s="40" t="s">
        <v>12</v>
      </c>
      <c r="TAH566" s="71" t="s">
        <v>350</v>
      </c>
      <c r="TAI566" s="18" t="s">
        <v>11</v>
      </c>
      <c r="TAJ566" s="18"/>
      <c r="TAK566" s="33">
        <v>2</v>
      </c>
      <c r="TAL566" s="18"/>
      <c r="TAM566" s="19"/>
      <c r="TAN566" s="18"/>
      <c r="TAO566" s="19"/>
      <c r="TAP566" s="18"/>
      <c r="TAQ566" s="19"/>
      <c r="TAR566" s="31"/>
      <c r="TKB566" s="32">
        <v>18</v>
      </c>
      <c r="TKC566" s="40" t="s">
        <v>12</v>
      </c>
      <c r="TKD566" s="71" t="s">
        <v>350</v>
      </c>
      <c r="TKE566" s="18" t="s">
        <v>11</v>
      </c>
      <c r="TKF566" s="18"/>
      <c r="TKG566" s="33">
        <v>2</v>
      </c>
      <c r="TKH566" s="18"/>
      <c r="TKI566" s="19"/>
      <c r="TKJ566" s="18"/>
      <c r="TKK566" s="19"/>
      <c r="TKL566" s="18"/>
      <c r="TKM566" s="19"/>
      <c r="TKN566" s="31"/>
      <c r="TTX566" s="32">
        <v>18</v>
      </c>
      <c r="TTY566" s="40" t="s">
        <v>12</v>
      </c>
      <c r="TTZ566" s="71" t="s">
        <v>350</v>
      </c>
      <c r="TUA566" s="18" t="s">
        <v>11</v>
      </c>
      <c r="TUB566" s="18"/>
      <c r="TUC566" s="33">
        <v>2</v>
      </c>
      <c r="TUD566" s="18"/>
      <c r="TUE566" s="19"/>
      <c r="TUF566" s="18"/>
      <c r="TUG566" s="19"/>
      <c r="TUH566" s="18"/>
      <c r="TUI566" s="19"/>
      <c r="TUJ566" s="31"/>
      <c r="UDT566" s="32">
        <v>18</v>
      </c>
      <c r="UDU566" s="40" t="s">
        <v>12</v>
      </c>
      <c r="UDV566" s="71" t="s">
        <v>350</v>
      </c>
      <c r="UDW566" s="18" t="s">
        <v>11</v>
      </c>
      <c r="UDX566" s="18"/>
      <c r="UDY566" s="33">
        <v>2</v>
      </c>
      <c r="UDZ566" s="18"/>
      <c r="UEA566" s="19"/>
      <c r="UEB566" s="18"/>
      <c r="UEC566" s="19"/>
      <c r="UED566" s="18"/>
      <c r="UEE566" s="19"/>
      <c r="UEF566" s="31"/>
      <c r="UNP566" s="32">
        <v>18</v>
      </c>
      <c r="UNQ566" s="40" t="s">
        <v>12</v>
      </c>
      <c r="UNR566" s="71" t="s">
        <v>350</v>
      </c>
      <c r="UNS566" s="18" t="s">
        <v>11</v>
      </c>
      <c r="UNT566" s="18"/>
      <c r="UNU566" s="33">
        <v>2</v>
      </c>
      <c r="UNV566" s="18"/>
      <c r="UNW566" s="19"/>
      <c r="UNX566" s="18"/>
      <c r="UNY566" s="19"/>
      <c r="UNZ566" s="18"/>
      <c r="UOA566" s="19"/>
      <c r="UOB566" s="31"/>
      <c r="UXL566" s="32">
        <v>18</v>
      </c>
      <c r="UXM566" s="40" t="s">
        <v>12</v>
      </c>
      <c r="UXN566" s="71" t="s">
        <v>350</v>
      </c>
      <c r="UXO566" s="18" t="s">
        <v>11</v>
      </c>
      <c r="UXP566" s="18"/>
      <c r="UXQ566" s="33">
        <v>2</v>
      </c>
      <c r="UXR566" s="18"/>
      <c r="UXS566" s="19"/>
      <c r="UXT566" s="18"/>
      <c r="UXU566" s="19"/>
      <c r="UXV566" s="18"/>
      <c r="UXW566" s="19"/>
      <c r="UXX566" s="31"/>
      <c r="VHH566" s="32">
        <v>18</v>
      </c>
      <c r="VHI566" s="40" t="s">
        <v>12</v>
      </c>
      <c r="VHJ566" s="71" t="s">
        <v>350</v>
      </c>
      <c r="VHK566" s="18" t="s">
        <v>11</v>
      </c>
      <c r="VHL566" s="18"/>
      <c r="VHM566" s="33">
        <v>2</v>
      </c>
      <c r="VHN566" s="18"/>
      <c r="VHO566" s="19"/>
      <c r="VHP566" s="18"/>
      <c r="VHQ566" s="19"/>
      <c r="VHR566" s="18"/>
      <c r="VHS566" s="19"/>
      <c r="VHT566" s="31"/>
      <c r="VRD566" s="32">
        <v>18</v>
      </c>
      <c r="VRE566" s="40" t="s">
        <v>12</v>
      </c>
      <c r="VRF566" s="71" t="s">
        <v>350</v>
      </c>
      <c r="VRG566" s="18" t="s">
        <v>11</v>
      </c>
      <c r="VRH566" s="18"/>
      <c r="VRI566" s="33">
        <v>2</v>
      </c>
      <c r="VRJ566" s="18"/>
      <c r="VRK566" s="19"/>
      <c r="VRL566" s="18"/>
      <c r="VRM566" s="19"/>
      <c r="VRN566" s="18"/>
      <c r="VRO566" s="19"/>
      <c r="VRP566" s="31"/>
      <c r="WAZ566" s="32">
        <v>18</v>
      </c>
      <c r="WBA566" s="40" t="s">
        <v>12</v>
      </c>
      <c r="WBB566" s="71" t="s">
        <v>350</v>
      </c>
      <c r="WBC566" s="18" t="s">
        <v>11</v>
      </c>
      <c r="WBD566" s="18"/>
      <c r="WBE566" s="33">
        <v>2</v>
      </c>
      <c r="WBF566" s="18"/>
      <c r="WBG566" s="19"/>
      <c r="WBH566" s="18"/>
      <c r="WBI566" s="19"/>
      <c r="WBJ566" s="18"/>
      <c r="WBK566" s="19"/>
      <c r="WBL566" s="31"/>
      <c r="WKV566" s="32">
        <v>18</v>
      </c>
      <c r="WKW566" s="40" t="s">
        <v>12</v>
      </c>
      <c r="WKX566" s="71" t="s">
        <v>350</v>
      </c>
      <c r="WKY566" s="18" t="s">
        <v>11</v>
      </c>
      <c r="WKZ566" s="18"/>
      <c r="WLA566" s="33">
        <v>2</v>
      </c>
      <c r="WLB566" s="18"/>
      <c r="WLC566" s="19"/>
      <c r="WLD566" s="18"/>
      <c r="WLE566" s="19"/>
      <c r="WLF566" s="18"/>
      <c r="WLG566" s="19"/>
      <c r="WLH566" s="31"/>
      <c r="WUR566" s="32">
        <v>18</v>
      </c>
      <c r="WUS566" s="40" t="s">
        <v>12</v>
      </c>
      <c r="WUT566" s="71" t="s">
        <v>350</v>
      </c>
      <c r="WUU566" s="18" t="s">
        <v>11</v>
      </c>
      <c r="WUV566" s="18"/>
      <c r="WUW566" s="33">
        <v>2</v>
      </c>
      <c r="WUX566" s="18"/>
      <c r="WUY566" s="19"/>
      <c r="WUZ566" s="18"/>
      <c r="WVA566" s="19"/>
      <c r="WVB566" s="18"/>
      <c r="WVC566" s="19"/>
      <c r="WVD566" s="31"/>
    </row>
    <row r="567" spans="1:1020 1264:2044 2288:3068 3312:4092 4336:5116 5360:6140 6384:7164 7408:8188 8432:9212 9456:10236 10480:11260 11504:12284 12528:13308 13552:14332 14576:15356 15600:16124" s="20" customFormat="1" x14ac:dyDescent="0.35">
      <c r="A567" s="32" t="s">
        <v>525</v>
      </c>
      <c r="B567" s="62" t="s">
        <v>946</v>
      </c>
      <c r="C567" s="18" t="s">
        <v>11</v>
      </c>
      <c r="D567" s="36">
        <v>182</v>
      </c>
      <c r="E567" s="39"/>
      <c r="F567" s="104">
        <f t="shared" si="8"/>
        <v>0</v>
      </c>
      <c r="G567" s="103" t="s">
        <v>953</v>
      </c>
      <c r="IF567" s="32"/>
      <c r="IG567" s="18" t="s">
        <v>351</v>
      </c>
      <c r="IH567" s="62" t="s">
        <v>352</v>
      </c>
      <c r="II567" s="18" t="s">
        <v>11</v>
      </c>
      <c r="IJ567" s="18"/>
      <c r="IK567" s="19">
        <f>IK566</f>
        <v>2</v>
      </c>
      <c r="IL567" s="19">
        <f>15/1.18</f>
        <v>12.711864406779661</v>
      </c>
      <c r="IM567" s="19">
        <f>IK567*IL567</f>
        <v>25.423728813559322</v>
      </c>
      <c r="IN567" s="18"/>
      <c r="IO567" s="19"/>
      <c r="IP567" s="18"/>
      <c r="IQ567" s="19"/>
      <c r="IR567" s="31">
        <f>IM567+IO567+IQ567</f>
        <v>25.423728813559322</v>
      </c>
      <c r="SB567" s="32"/>
      <c r="SC567" s="18" t="s">
        <v>351</v>
      </c>
      <c r="SD567" s="62" t="s">
        <v>352</v>
      </c>
      <c r="SE567" s="18" t="s">
        <v>11</v>
      </c>
      <c r="SF567" s="18"/>
      <c r="SG567" s="19">
        <f>SG566</f>
        <v>2</v>
      </c>
      <c r="SH567" s="19">
        <f>15/1.18</f>
        <v>12.711864406779661</v>
      </c>
      <c r="SI567" s="19">
        <f>SG567*SH567</f>
        <v>25.423728813559322</v>
      </c>
      <c r="SJ567" s="18"/>
      <c r="SK567" s="19"/>
      <c r="SL567" s="18"/>
      <c r="SM567" s="19"/>
      <c r="SN567" s="31">
        <f>SI567+SK567+SM567</f>
        <v>25.423728813559322</v>
      </c>
      <c r="ABX567" s="32"/>
      <c r="ABY567" s="18" t="s">
        <v>351</v>
      </c>
      <c r="ABZ567" s="62" t="s">
        <v>352</v>
      </c>
      <c r="ACA567" s="18" t="s">
        <v>11</v>
      </c>
      <c r="ACB567" s="18"/>
      <c r="ACC567" s="19">
        <f>ACC566</f>
        <v>2</v>
      </c>
      <c r="ACD567" s="19">
        <f>15/1.18</f>
        <v>12.711864406779661</v>
      </c>
      <c r="ACE567" s="19">
        <f>ACC567*ACD567</f>
        <v>25.423728813559322</v>
      </c>
      <c r="ACF567" s="18"/>
      <c r="ACG567" s="19"/>
      <c r="ACH567" s="18"/>
      <c r="ACI567" s="19"/>
      <c r="ACJ567" s="31">
        <f>ACE567+ACG567+ACI567</f>
        <v>25.423728813559322</v>
      </c>
      <c r="ALT567" s="32"/>
      <c r="ALU567" s="18" t="s">
        <v>351</v>
      </c>
      <c r="ALV567" s="62" t="s">
        <v>352</v>
      </c>
      <c r="ALW567" s="18" t="s">
        <v>11</v>
      </c>
      <c r="ALX567" s="18"/>
      <c r="ALY567" s="19">
        <f>ALY566</f>
        <v>2</v>
      </c>
      <c r="ALZ567" s="19">
        <f>15/1.18</f>
        <v>12.711864406779661</v>
      </c>
      <c r="AMA567" s="19">
        <f>ALY567*ALZ567</f>
        <v>25.423728813559322</v>
      </c>
      <c r="AMB567" s="18"/>
      <c r="AMC567" s="19"/>
      <c r="AMD567" s="18"/>
      <c r="AME567" s="19"/>
      <c r="AMF567" s="31">
        <f>AMA567+AMC567+AME567</f>
        <v>25.423728813559322</v>
      </c>
      <c r="AVP567" s="32"/>
      <c r="AVQ567" s="18" t="s">
        <v>351</v>
      </c>
      <c r="AVR567" s="62" t="s">
        <v>352</v>
      </c>
      <c r="AVS567" s="18" t="s">
        <v>11</v>
      </c>
      <c r="AVT567" s="18"/>
      <c r="AVU567" s="19">
        <f>AVU566</f>
        <v>2</v>
      </c>
      <c r="AVV567" s="19">
        <f>15/1.18</f>
        <v>12.711864406779661</v>
      </c>
      <c r="AVW567" s="19">
        <f>AVU567*AVV567</f>
        <v>25.423728813559322</v>
      </c>
      <c r="AVX567" s="18"/>
      <c r="AVY567" s="19"/>
      <c r="AVZ567" s="18"/>
      <c r="AWA567" s="19"/>
      <c r="AWB567" s="31">
        <f>AVW567+AVY567+AWA567</f>
        <v>25.423728813559322</v>
      </c>
      <c r="BFL567" s="32"/>
      <c r="BFM567" s="18" t="s">
        <v>351</v>
      </c>
      <c r="BFN567" s="62" t="s">
        <v>352</v>
      </c>
      <c r="BFO567" s="18" t="s">
        <v>11</v>
      </c>
      <c r="BFP567" s="18"/>
      <c r="BFQ567" s="19">
        <f>BFQ566</f>
        <v>2</v>
      </c>
      <c r="BFR567" s="19">
        <f>15/1.18</f>
        <v>12.711864406779661</v>
      </c>
      <c r="BFS567" s="19">
        <f>BFQ567*BFR567</f>
        <v>25.423728813559322</v>
      </c>
      <c r="BFT567" s="18"/>
      <c r="BFU567" s="19"/>
      <c r="BFV567" s="18"/>
      <c r="BFW567" s="19"/>
      <c r="BFX567" s="31">
        <f>BFS567+BFU567+BFW567</f>
        <v>25.423728813559322</v>
      </c>
      <c r="BPH567" s="32"/>
      <c r="BPI567" s="18" t="s">
        <v>351</v>
      </c>
      <c r="BPJ567" s="62" t="s">
        <v>352</v>
      </c>
      <c r="BPK567" s="18" t="s">
        <v>11</v>
      </c>
      <c r="BPL567" s="18"/>
      <c r="BPM567" s="19">
        <f>BPM566</f>
        <v>2</v>
      </c>
      <c r="BPN567" s="19">
        <f>15/1.18</f>
        <v>12.711864406779661</v>
      </c>
      <c r="BPO567" s="19">
        <f>BPM567*BPN567</f>
        <v>25.423728813559322</v>
      </c>
      <c r="BPP567" s="18"/>
      <c r="BPQ567" s="19"/>
      <c r="BPR567" s="18"/>
      <c r="BPS567" s="19"/>
      <c r="BPT567" s="31">
        <f>BPO567+BPQ567+BPS567</f>
        <v>25.423728813559322</v>
      </c>
      <c r="BZD567" s="32"/>
      <c r="BZE567" s="18" t="s">
        <v>351</v>
      </c>
      <c r="BZF567" s="62" t="s">
        <v>352</v>
      </c>
      <c r="BZG567" s="18" t="s">
        <v>11</v>
      </c>
      <c r="BZH567" s="18"/>
      <c r="BZI567" s="19">
        <f>BZI566</f>
        <v>2</v>
      </c>
      <c r="BZJ567" s="19">
        <f>15/1.18</f>
        <v>12.711864406779661</v>
      </c>
      <c r="BZK567" s="19">
        <f>BZI567*BZJ567</f>
        <v>25.423728813559322</v>
      </c>
      <c r="BZL567" s="18"/>
      <c r="BZM567" s="19"/>
      <c r="BZN567" s="18"/>
      <c r="BZO567" s="19"/>
      <c r="BZP567" s="31">
        <f>BZK567+BZM567+BZO567</f>
        <v>25.423728813559322</v>
      </c>
      <c r="CIZ567" s="32"/>
      <c r="CJA567" s="18" t="s">
        <v>351</v>
      </c>
      <c r="CJB567" s="62" t="s">
        <v>352</v>
      </c>
      <c r="CJC567" s="18" t="s">
        <v>11</v>
      </c>
      <c r="CJD567" s="18"/>
      <c r="CJE567" s="19">
        <f>CJE566</f>
        <v>2</v>
      </c>
      <c r="CJF567" s="19">
        <f>15/1.18</f>
        <v>12.711864406779661</v>
      </c>
      <c r="CJG567" s="19">
        <f>CJE567*CJF567</f>
        <v>25.423728813559322</v>
      </c>
      <c r="CJH567" s="18"/>
      <c r="CJI567" s="19"/>
      <c r="CJJ567" s="18"/>
      <c r="CJK567" s="19"/>
      <c r="CJL567" s="31">
        <f>CJG567+CJI567+CJK567</f>
        <v>25.423728813559322</v>
      </c>
      <c r="CSV567" s="32"/>
      <c r="CSW567" s="18" t="s">
        <v>351</v>
      </c>
      <c r="CSX567" s="62" t="s">
        <v>352</v>
      </c>
      <c r="CSY567" s="18" t="s">
        <v>11</v>
      </c>
      <c r="CSZ567" s="18"/>
      <c r="CTA567" s="19">
        <f>CTA566</f>
        <v>2</v>
      </c>
      <c r="CTB567" s="19">
        <f>15/1.18</f>
        <v>12.711864406779661</v>
      </c>
      <c r="CTC567" s="19">
        <f>CTA567*CTB567</f>
        <v>25.423728813559322</v>
      </c>
      <c r="CTD567" s="18"/>
      <c r="CTE567" s="19"/>
      <c r="CTF567" s="18"/>
      <c r="CTG567" s="19"/>
      <c r="CTH567" s="31">
        <f>CTC567+CTE567+CTG567</f>
        <v>25.423728813559322</v>
      </c>
      <c r="DCR567" s="32"/>
      <c r="DCS567" s="18" t="s">
        <v>351</v>
      </c>
      <c r="DCT567" s="62" t="s">
        <v>352</v>
      </c>
      <c r="DCU567" s="18" t="s">
        <v>11</v>
      </c>
      <c r="DCV567" s="18"/>
      <c r="DCW567" s="19">
        <f>DCW566</f>
        <v>2</v>
      </c>
      <c r="DCX567" s="19">
        <f>15/1.18</f>
        <v>12.711864406779661</v>
      </c>
      <c r="DCY567" s="19">
        <f>DCW567*DCX567</f>
        <v>25.423728813559322</v>
      </c>
      <c r="DCZ567" s="18"/>
      <c r="DDA567" s="19"/>
      <c r="DDB567" s="18"/>
      <c r="DDC567" s="19"/>
      <c r="DDD567" s="31">
        <f>DCY567+DDA567+DDC567</f>
        <v>25.423728813559322</v>
      </c>
      <c r="DMN567" s="32"/>
      <c r="DMO567" s="18" t="s">
        <v>351</v>
      </c>
      <c r="DMP567" s="62" t="s">
        <v>352</v>
      </c>
      <c r="DMQ567" s="18" t="s">
        <v>11</v>
      </c>
      <c r="DMR567" s="18"/>
      <c r="DMS567" s="19">
        <f>DMS566</f>
        <v>2</v>
      </c>
      <c r="DMT567" s="19">
        <f>15/1.18</f>
        <v>12.711864406779661</v>
      </c>
      <c r="DMU567" s="19">
        <f>DMS567*DMT567</f>
        <v>25.423728813559322</v>
      </c>
      <c r="DMV567" s="18"/>
      <c r="DMW567" s="19"/>
      <c r="DMX567" s="18"/>
      <c r="DMY567" s="19"/>
      <c r="DMZ567" s="31">
        <f>DMU567+DMW567+DMY567</f>
        <v>25.423728813559322</v>
      </c>
      <c r="DWJ567" s="32"/>
      <c r="DWK567" s="18" t="s">
        <v>351</v>
      </c>
      <c r="DWL567" s="62" t="s">
        <v>352</v>
      </c>
      <c r="DWM567" s="18" t="s">
        <v>11</v>
      </c>
      <c r="DWN567" s="18"/>
      <c r="DWO567" s="19">
        <f>DWO566</f>
        <v>2</v>
      </c>
      <c r="DWP567" s="19">
        <f>15/1.18</f>
        <v>12.711864406779661</v>
      </c>
      <c r="DWQ567" s="19">
        <f>DWO567*DWP567</f>
        <v>25.423728813559322</v>
      </c>
      <c r="DWR567" s="18"/>
      <c r="DWS567" s="19"/>
      <c r="DWT567" s="18"/>
      <c r="DWU567" s="19"/>
      <c r="DWV567" s="31">
        <f>DWQ567+DWS567+DWU567</f>
        <v>25.423728813559322</v>
      </c>
      <c r="EGF567" s="32"/>
      <c r="EGG567" s="18" t="s">
        <v>351</v>
      </c>
      <c r="EGH567" s="62" t="s">
        <v>352</v>
      </c>
      <c r="EGI567" s="18" t="s">
        <v>11</v>
      </c>
      <c r="EGJ567" s="18"/>
      <c r="EGK567" s="19">
        <f>EGK566</f>
        <v>2</v>
      </c>
      <c r="EGL567" s="19">
        <f>15/1.18</f>
        <v>12.711864406779661</v>
      </c>
      <c r="EGM567" s="19">
        <f>EGK567*EGL567</f>
        <v>25.423728813559322</v>
      </c>
      <c r="EGN567" s="18"/>
      <c r="EGO567" s="19"/>
      <c r="EGP567" s="18"/>
      <c r="EGQ567" s="19"/>
      <c r="EGR567" s="31">
        <f>EGM567+EGO567+EGQ567</f>
        <v>25.423728813559322</v>
      </c>
      <c r="EQB567" s="32"/>
      <c r="EQC567" s="18" t="s">
        <v>351</v>
      </c>
      <c r="EQD567" s="62" t="s">
        <v>352</v>
      </c>
      <c r="EQE567" s="18" t="s">
        <v>11</v>
      </c>
      <c r="EQF567" s="18"/>
      <c r="EQG567" s="19">
        <f>EQG566</f>
        <v>2</v>
      </c>
      <c r="EQH567" s="19">
        <f>15/1.18</f>
        <v>12.711864406779661</v>
      </c>
      <c r="EQI567" s="19">
        <f>EQG567*EQH567</f>
        <v>25.423728813559322</v>
      </c>
      <c r="EQJ567" s="18"/>
      <c r="EQK567" s="19"/>
      <c r="EQL567" s="18"/>
      <c r="EQM567" s="19"/>
      <c r="EQN567" s="31">
        <f>EQI567+EQK567+EQM567</f>
        <v>25.423728813559322</v>
      </c>
      <c r="EZX567" s="32"/>
      <c r="EZY567" s="18" t="s">
        <v>351</v>
      </c>
      <c r="EZZ567" s="62" t="s">
        <v>352</v>
      </c>
      <c r="FAA567" s="18" t="s">
        <v>11</v>
      </c>
      <c r="FAB567" s="18"/>
      <c r="FAC567" s="19">
        <f>FAC566</f>
        <v>2</v>
      </c>
      <c r="FAD567" s="19">
        <f>15/1.18</f>
        <v>12.711864406779661</v>
      </c>
      <c r="FAE567" s="19">
        <f>FAC567*FAD567</f>
        <v>25.423728813559322</v>
      </c>
      <c r="FAF567" s="18"/>
      <c r="FAG567" s="19"/>
      <c r="FAH567" s="18"/>
      <c r="FAI567" s="19"/>
      <c r="FAJ567" s="31">
        <f>FAE567+FAG567+FAI567</f>
        <v>25.423728813559322</v>
      </c>
      <c r="FJT567" s="32"/>
      <c r="FJU567" s="18" t="s">
        <v>351</v>
      </c>
      <c r="FJV567" s="62" t="s">
        <v>352</v>
      </c>
      <c r="FJW567" s="18" t="s">
        <v>11</v>
      </c>
      <c r="FJX567" s="18"/>
      <c r="FJY567" s="19">
        <f>FJY566</f>
        <v>2</v>
      </c>
      <c r="FJZ567" s="19">
        <f>15/1.18</f>
        <v>12.711864406779661</v>
      </c>
      <c r="FKA567" s="19">
        <f>FJY567*FJZ567</f>
        <v>25.423728813559322</v>
      </c>
      <c r="FKB567" s="18"/>
      <c r="FKC567" s="19"/>
      <c r="FKD567" s="18"/>
      <c r="FKE567" s="19"/>
      <c r="FKF567" s="31">
        <f>FKA567+FKC567+FKE567</f>
        <v>25.423728813559322</v>
      </c>
      <c r="FTP567" s="32"/>
      <c r="FTQ567" s="18" t="s">
        <v>351</v>
      </c>
      <c r="FTR567" s="62" t="s">
        <v>352</v>
      </c>
      <c r="FTS567" s="18" t="s">
        <v>11</v>
      </c>
      <c r="FTT567" s="18"/>
      <c r="FTU567" s="19">
        <f>FTU566</f>
        <v>2</v>
      </c>
      <c r="FTV567" s="19">
        <f>15/1.18</f>
        <v>12.711864406779661</v>
      </c>
      <c r="FTW567" s="19">
        <f>FTU567*FTV567</f>
        <v>25.423728813559322</v>
      </c>
      <c r="FTX567" s="18"/>
      <c r="FTY567" s="19"/>
      <c r="FTZ567" s="18"/>
      <c r="FUA567" s="19"/>
      <c r="FUB567" s="31">
        <f>FTW567+FTY567+FUA567</f>
        <v>25.423728813559322</v>
      </c>
      <c r="GDL567" s="32"/>
      <c r="GDM567" s="18" t="s">
        <v>351</v>
      </c>
      <c r="GDN567" s="62" t="s">
        <v>352</v>
      </c>
      <c r="GDO567" s="18" t="s">
        <v>11</v>
      </c>
      <c r="GDP567" s="18"/>
      <c r="GDQ567" s="19">
        <f>GDQ566</f>
        <v>2</v>
      </c>
      <c r="GDR567" s="19">
        <f>15/1.18</f>
        <v>12.711864406779661</v>
      </c>
      <c r="GDS567" s="19">
        <f>GDQ567*GDR567</f>
        <v>25.423728813559322</v>
      </c>
      <c r="GDT567" s="18"/>
      <c r="GDU567" s="19"/>
      <c r="GDV567" s="18"/>
      <c r="GDW567" s="19"/>
      <c r="GDX567" s="31">
        <f>GDS567+GDU567+GDW567</f>
        <v>25.423728813559322</v>
      </c>
      <c r="GNH567" s="32"/>
      <c r="GNI567" s="18" t="s">
        <v>351</v>
      </c>
      <c r="GNJ567" s="62" t="s">
        <v>352</v>
      </c>
      <c r="GNK567" s="18" t="s">
        <v>11</v>
      </c>
      <c r="GNL567" s="18"/>
      <c r="GNM567" s="19">
        <f>GNM566</f>
        <v>2</v>
      </c>
      <c r="GNN567" s="19">
        <f>15/1.18</f>
        <v>12.711864406779661</v>
      </c>
      <c r="GNO567" s="19">
        <f>GNM567*GNN567</f>
        <v>25.423728813559322</v>
      </c>
      <c r="GNP567" s="18"/>
      <c r="GNQ567" s="19"/>
      <c r="GNR567" s="18"/>
      <c r="GNS567" s="19"/>
      <c r="GNT567" s="31">
        <f>GNO567+GNQ567+GNS567</f>
        <v>25.423728813559322</v>
      </c>
      <c r="GXD567" s="32"/>
      <c r="GXE567" s="18" t="s">
        <v>351</v>
      </c>
      <c r="GXF567" s="62" t="s">
        <v>352</v>
      </c>
      <c r="GXG567" s="18" t="s">
        <v>11</v>
      </c>
      <c r="GXH567" s="18"/>
      <c r="GXI567" s="19">
        <f>GXI566</f>
        <v>2</v>
      </c>
      <c r="GXJ567" s="19">
        <f>15/1.18</f>
        <v>12.711864406779661</v>
      </c>
      <c r="GXK567" s="19">
        <f>GXI567*GXJ567</f>
        <v>25.423728813559322</v>
      </c>
      <c r="GXL567" s="18"/>
      <c r="GXM567" s="19"/>
      <c r="GXN567" s="18"/>
      <c r="GXO567" s="19"/>
      <c r="GXP567" s="31">
        <f>GXK567+GXM567+GXO567</f>
        <v>25.423728813559322</v>
      </c>
      <c r="HGZ567" s="32"/>
      <c r="HHA567" s="18" t="s">
        <v>351</v>
      </c>
      <c r="HHB567" s="62" t="s">
        <v>352</v>
      </c>
      <c r="HHC567" s="18" t="s">
        <v>11</v>
      </c>
      <c r="HHD567" s="18"/>
      <c r="HHE567" s="19">
        <f>HHE566</f>
        <v>2</v>
      </c>
      <c r="HHF567" s="19">
        <f>15/1.18</f>
        <v>12.711864406779661</v>
      </c>
      <c r="HHG567" s="19">
        <f>HHE567*HHF567</f>
        <v>25.423728813559322</v>
      </c>
      <c r="HHH567" s="18"/>
      <c r="HHI567" s="19"/>
      <c r="HHJ567" s="18"/>
      <c r="HHK567" s="19"/>
      <c r="HHL567" s="31">
        <f>HHG567+HHI567+HHK567</f>
        <v>25.423728813559322</v>
      </c>
      <c r="HQV567" s="32"/>
      <c r="HQW567" s="18" t="s">
        <v>351</v>
      </c>
      <c r="HQX567" s="62" t="s">
        <v>352</v>
      </c>
      <c r="HQY567" s="18" t="s">
        <v>11</v>
      </c>
      <c r="HQZ567" s="18"/>
      <c r="HRA567" s="19">
        <f>HRA566</f>
        <v>2</v>
      </c>
      <c r="HRB567" s="19">
        <f>15/1.18</f>
        <v>12.711864406779661</v>
      </c>
      <c r="HRC567" s="19">
        <f>HRA567*HRB567</f>
        <v>25.423728813559322</v>
      </c>
      <c r="HRD567" s="18"/>
      <c r="HRE567" s="19"/>
      <c r="HRF567" s="18"/>
      <c r="HRG567" s="19"/>
      <c r="HRH567" s="31">
        <f>HRC567+HRE567+HRG567</f>
        <v>25.423728813559322</v>
      </c>
      <c r="IAR567" s="32"/>
      <c r="IAS567" s="18" t="s">
        <v>351</v>
      </c>
      <c r="IAT567" s="62" t="s">
        <v>352</v>
      </c>
      <c r="IAU567" s="18" t="s">
        <v>11</v>
      </c>
      <c r="IAV567" s="18"/>
      <c r="IAW567" s="19">
        <f>IAW566</f>
        <v>2</v>
      </c>
      <c r="IAX567" s="19">
        <f>15/1.18</f>
        <v>12.711864406779661</v>
      </c>
      <c r="IAY567" s="19">
        <f>IAW567*IAX567</f>
        <v>25.423728813559322</v>
      </c>
      <c r="IAZ567" s="18"/>
      <c r="IBA567" s="19"/>
      <c r="IBB567" s="18"/>
      <c r="IBC567" s="19"/>
      <c r="IBD567" s="31">
        <f>IAY567+IBA567+IBC567</f>
        <v>25.423728813559322</v>
      </c>
      <c r="IKN567" s="32"/>
      <c r="IKO567" s="18" t="s">
        <v>351</v>
      </c>
      <c r="IKP567" s="62" t="s">
        <v>352</v>
      </c>
      <c r="IKQ567" s="18" t="s">
        <v>11</v>
      </c>
      <c r="IKR567" s="18"/>
      <c r="IKS567" s="19">
        <f>IKS566</f>
        <v>2</v>
      </c>
      <c r="IKT567" s="19">
        <f>15/1.18</f>
        <v>12.711864406779661</v>
      </c>
      <c r="IKU567" s="19">
        <f>IKS567*IKT567</f>
        <v>25.423728813559322</v>
      </c>
      <c r="IKV567" s="18"/>
      <c r="IKW567" s="19"/>
      <c r="IKX567" s="18"/>
      <c r="IKY567" s="19"/>
      <c r="IKZ567" s="31">
        <f>IKU567+IKW567+IKY567</f>
        <v>25.423728813559322</v>
      </c>
      <c r="IUJ567" s="32"/>
      <c r="IUK567" s="18" t="s">
        <v>351</v>
      </c>
      <c r="IUL567" s="62" t="s">
        <v>352</v>
      </c>
      <c r="IUM567" s="18" t="s">
        <v>11</v>
      </c>
      <c r="IUN567" s="18"/>
      <c r="IUO567" s="19">
        <f>IUO566</f>
        <v>2</v>
      </c>
      <c r="IUP567" s="19">
        <f>15/1.18</f>
        <v>12.711864406779661</v>
      </c>
      <c r="IUQ567" s="19">
        <f>IUO567*IUP567</f>
        <v>25.423728813559322</v>
      </c>
      <c r="IUR567" s="18"/>
      <c r="IUS567" s="19"/>
      <c r="IUT567" s="18"/>
      <c r="IUU567" s="19"/>
      <c r="IUV567" s="31">
        <f>IUQ567+IUS567+IUU567</f>
        <v>25.423728813559322</v>
      </c>
      <c r="JEF567" s="32"/>
      <c r="JEG567" s="18" t="s">
        <v>351</v>
      </c>
      <c r="JEH567" s="62" t="s">
        <v>352</v>
      </c>
      <c r="JEI567" s="18" t="s">
        <v>11</v>
      </c>
      <c r="JEJ567" s="18"/>
      <c r="JEK567" s="19">
        <f>JEK566</f>
        <v>2</v>
      </c>
      <c r="JEL567" s="19">
        <f>15/1.18</f>
        <v>12.711864406779661</v>
      </c>
      <c r="JEM567" s="19">
        <f>JEK567*JEL567</f>
        <v>25.423728813559322</v>
      </c>
      <c r="JEN567" s="18"/>
      <c r="JEO567" s="19"/>
      <c r="JEP567" s="18"/>
      <c r="JEQ567" s="19"/>
      <c r="JER567" s="31">
        <f>JEM567+JEO567+JEQ567</f>
        <v>25.423728813559322</v>
      </c>
      <c r="JOB567" s="32"/>
      <c r="JOC567" s="18" t="s">
        <v>351</v>
      </c>
      <c r="JOD567" s="62" t="s">
        <v>352</v>
      </c>
      <c r="JOE567" s="18" t="s">
        <v>11</v>
      </c>
      <c r="JOF567" s="18"/>
      <c r="JOG567" s="19">
        <f>JOG566</f>
        <v>2</v>
      </c>
      <c r="JOH567" s="19">
        <f>15/1.18</f>
        <v>12.711864406779661</v>
      </c>
      <c r="JOI567" s="19">
        <f>JOG567*JOH567</f>
        <v>25.423728813559322</v>
      </c>
      <c r="JOJ567" s="18"/>
      <c r="JOK567" s="19"/>
      <c r="JOL567" s="18"/>
      <c r="JOM567" s="19"/>
      <c r="JON567" s="31">
        <f>JOI567+JOK567+JOM567</f>
        <v>25.423728813559322</v>
      </c>
      <c r="JXX567" s="32"/>
      <c r="JXY567" s="18" t="s">
        <v>351</v>
      </c>
      <c r="JXZ567" s="62" t="s">
        <v>352</v>
      </c>
      <c r="JYA567" s="18" t="s">
        <v>11</v>
      </c>
      <c r="JYB567" s="18"/>
      <c r="JYC567" s="19">
        <f>JYC566</f>
        <v>2</v>
      </c>
      <c r="JYD567" s="19">
        <f>15/1.18</f>
        <v>12.711864406779661</v>
      </c>
      <c r="JYE567" s="19">
        <f>JYC567*JYD567</f>
        <v>25.423728813559322</v>
      </c>
      <c r="JYF567" s="18"/>
      <c r="JYG567" s="19"/>
      <c r="JYH567" s="18"/>
      <c r="JYI567" s="19"/>
      <c r="JYJ567" s="31">
        <f>JYE567+JYG567+JYI567</f>
        <v>25.423728813559322</v>
      </c>
      <c r="KHT567" s="32"/>
      <c r="KHU567" s="18" t="s">
        <v>351</v>
      </c>
      <c r="KHV567" s="62" t="s">
        <v>352</v>
      </c>
      <c r="KHW567" s="18" t="s">
        <v>11</v>
      </c>
      <c r="KHX567" s="18"/>
      <c r="KHY567" s="19">
        <f>KHY566</f>
        <v>2</v>
      </c>
      <c r="KHZ567" s="19">
        <f>15/1.18</f>
        <v>12.711864406779661</v>
      </c>
      <c r="KIA567" s="19">
        <f>KHY567*KHZ567</f>
        <v>25.423728813559322</v>
      </c>
      <c r="KIB567" s="18"/>
      <c r="KIC567" s="19"/>
      <c r="KID567" s="18"/>
      <c r="KIE567" s="19"/>
      <c r="KIF567" s="31">
        <f>KIA567+KIC567+KIE567</f>
        <v>25.423728813559322</v>
      </c>
      <c r="KRP567" s="32"/>
      <c r="KRQ567" s="18" t="s">
        <v>351</v>
      </c>
      <c r="KRR567" s="62" t="s">
        <v>352</v>
      </c>
      <c r="KRS567" s="18" t="s">
        <v>11</v>
      </c>
      <c r="KRT567" s="18"/>
      <c r="KRU567" s="19">
        <f>KRU566</f>
        <v>2</v>
      </c>
      <c r="KRV567" s="19">
        <f>15/1.18</f>
        <v>12.711864406779661</v>
      </c>
      <c r="KRW567" s="19">
        <f>KRU567*KRV567</f>
        <v>25.423728813559322</v>
      </c>
      <c r="KRX567" s="18"/>
      <c r="KRY567" s="19"/>
      <c r="KRZ567" s="18"/>
      <c r="KSA567" s="19"/>
      <c r="KSB567" s="31">
        <f>KRW567+KRY567+KSA567</f>
        <v>25.423728813559322</v>
      </c>
      <c r="LBL567" s="32"/>
      <c r="LBM567" s="18" t="s">
        <v>351</v>
      </c>
      <c r="LBN567" s="62" t="s">
        <v>352</v>
      </c>
      <c r="LBO567" s="18" t="s">
        <v>11</v>
      </c>
      <c r="LBP567" s="18"/>
      <c r="LBQ567" s="19">
        <f>LBQ566</f>
        <v>2</v>
      </c>
      <c r="LBR567" s="19">
        <f>15/1.18</f>
        <v>12.711864406779661</v>
      </c>
      <c r="LBS567" s="19">
        <f>LBQ567*LBR567</f>
        <v>25.423728813559322</v>
      </c>
      <c r="LBT567" s="18"/>
      <c r="LBU567" s="19"/>
      <c r="LBV567" s="18"/>
      <c r="LBW567" s="19"/>
      <c r="LBX567" s="31">
        <f>LBS567+LBU567+LBW567</f>
        <v>25.423728813559322</v>
      </c>
      <c r="LLH567" s="32"/>
      <c r="LLI567" s="18" t="s">
        <v>351</v>
      </c>
      <c r="LLJ567" s="62" t="s">
        <v>352</v>
      </c>
      <c r="LLK567" s="18" t="s">
        <v>11</v>
      </c>
      <c r="LLL567" s="18"/>
      <c r="LLM567" s="19">
        <f>LLM566</f>
        <v>2</v>
      </c>
      <c r="LLN567" s="19">
        <f>15/1.18</f>
        <v>12.711864406779661</v>
      </c>
      <c r="LLO567" s="19">
        <f>LLM567*LLN567</f>
        <v>25.423728813559322</v>
      </c>
      <c r="LLP567" s="18"/>
      <c r="LLQ567" s="19"/>
      <c r="LLR567" s="18"/>
      <c r="LLS567" s="19"/>
      <c r="LLT567" s="31">
        <f>LLO567+LLQ567+LLS567</f>
        <v>25.423728813559322</v>
      </c>
      <c r="LVD567" s="32"/>
      <c r="LVE567" s="18" t="s">
        <v>351</v>
      </c>
      <c r="LVF567" s="62" t="s">
        <v>352</v>
      </c>
      <c r="LVG567" s="18" t="s">
        <v>11</v>
      </c>
      <c r="LVH567" s="18"/>
      <c r="LVI567" s="19">
        <f>LVI566</f>
        <v>2</v>
      </c>
      <c r="LVJ567" s="19">
        <f>15/1.18</f>
        <v>12.711864406779661</v>
      </c>
      <c r="LVK567" s="19">
        <f>LVI567*LVJ567</f>
        <v>25.423728813559322</v>
      </c>
      <c r="LVL567" s="18"/>
      <c r="LVM567" s="19"/>
      <c r="LVN567" s="18"/>
      <c r="LVO567" s="19"/>
      <c r="LVP567" s="31">
        <f>LVK567+LVM567+LVO567</f>
        <v>25.423728813559322</v>
      </c>
      <c r="MEZ567" s="32"/>
      <c r="MFA567" s="18" t="s">
        <v>351</v>
      </c>
      <c r="MFB567" s="62" t="s">
        <v>352</v>
      </c>
      <c r="MFC567" s="18" t="s">
        <v>11</v>
      </c>
      <c r="MFD567" s="18"/>
      <c r="MFE567" s="19">
        <f>MFE566</f>
        <v>2</v>
      </c>
      <c r="MFF567" s="19">
        <f>15/1.18</f>
        <v>12.711864406779661</v>
      </c>
      <c r="MFG567" s="19">
        <f>MFE567*MFF567</f>
        <v>25.423728813559322</v>
      </c>
      <c r="MFH567" s="18"/>
      <c r="MFI567" s="19"/>
      <c r="MFJ567" s="18"/>
      <c r="MFK567" s="19"/>
      <c r="MFL567" s="31">
        <f>MFG567+MFI567+MFK567</f>
        <v>25.423728813559322</v>
      </c>
      <c r="MOV567" s="32"/>
      <c r="MOW567" s="18" t="s">
        <v>351</v>
      </c>
      <c r="MOX567" s="62" t="s">
        <v>352</v>
      </c>
      <c r="MOY567" s="18" t="s">
        <v>11</v>
      </c>
      <c r="MOZ567" s="18"/>
      <c r="MPA567" s="19">
        <f>MPA566</f>
        <v>2</v>
      </c>
      <c r="MPB567" s="19">
        <f>15/1.18</f>
        <v>12.711864406779661</v>
      </c>
      <c r="MPC567" s="19">
        <f>MPA567*MPB567</f>
        <v>25.423728813559322</v>
      </c>
      <c r="MPD567" s="18"/>
      <c r="MPE567" s="19"/>
      <c r="MPF567" s="18"/>
      <c r="MPG567" s="19"/>
      <c r="MPH567" s="31">
        <f>MPC567+MPE567+MPG567</f>
        <v>25.423728813559322</v>
      </c>
      <c r="MYR567" s="32"/>
      <c r="MYS567" s="18" t="s">
        <v>351</v>
      </c>
      <c r="MYT567" s="62" t="s">
        <v>352</v>
      </c>
      <c r="MYU567" s="18" t="s">
        <v>11</v>
      </c>
      <c r="MYV567" s="18"/>
      <c r="MYW567" s="19">
        <f>MYW566</f>
        <v>2</v>
      </c>
      <c r="MYX567" s="19">
        <f>15/1.18</f>
        <v>12.711864406779661</v>
      </c>
      <c r="MYY567" s="19">
        <f>MYW567*MYX567</f>
        <v>25.423728813559322</v>
      </c>
      <c r="MYZ567" s="18"/>
      <c r="MZA567" s="19"/>
      <c r="MZB567" s="18"/>
      <c r="MZC567" s="19"/>
      <c r="MZD567" s="31">
        <f>MYY567+MZA567+MZC567</f>
        <v>25.423728813559322</v>
      </c>
      <c r="NIN567" s="32"/>
      <c r="NIO567" s="18" t="s">
        <v>351</v>
      </c>
      <c r="NIP567" s="62" t="s">
        <v>352</v>
      </c>
      <c r="NIQ567" s="18" t="s">
        <v>11</v>
      </c>
      <c r="NIR567" s="18"/>
      <c r="NIS567" s="19">
        <f>NIS566</f>
        <v>2</v>
      </c>
      <c r="NIT567" s="19">
        <f>15/1.18</f>
        <v>12.711864406779661</v>
      </c>
      <c r="NIU567" s="19">
        <f>NIS567*NIT567</f>
        <v>25.423728813559322</v>
      </c>
      <c r="NIV567" s="18"/>
      <c r="NIW567" s="19"/>
      <c r="NIX567" s="18"/>
      <c r="NIY567" s="19"/>
      <c r="NIZ567" s="31">
        <f>NIU567+NIW567+NIY567</f>
        <v>25.423728813559322</v>
      </c>
      <c r="NSJ567" s="32"/>
      <c r="NSK567" s="18" t="s">
        <v>351</v>
      </c>
      <c r="NSL567" s="62" t="s">
        <v>352</v>
      </c>
      <c r="NSM567" s="18" t="s">
        <v>11</v>
      </c>
      <c r="NSN567" s="18"/>
      <c r="NSO567" s="19">
        <f>NSO566</f>
        <v>2</v>
      </c>
      <c r="NSP567" s="19">
        <f>15/1.18</f>
        <v>12.711864406779661</v>
      </c>
      <c r="NSQ567" s="19">
        <f>NSO567*NSP567</f>
        <v>25.423728813559322</v>
      </c>
      <c r="NSR567" s="18"/>
      <c r="NSS567" s="19"/>
      <c r="NST567" s="18"/>
      <c r="NSU567" s="19"/>
      <c r="NSV567" s="31">
        <f>NSQ567+NSS567+NSU567</f>
        <v>25.423728813559322</v>
      </c>
      <c r="OCF567" s="32"/>
      <c r="OCG567" s="18" t="s">
        <v>351</v>
      </c>
      <c r="OCH567" s="62" t="s">
        <v>352</v>
      </c>
      <c r="OCI567" s="18" t="s">
        <v>11</v>
      </c>
      <c r="OCJ567" s="18"/>
      <c r="OCK567" s="19">
        <f>OCK566</f>
        <v>2</v>
      </c>
      <c r="OCL567" s="19">
        <f>15/1.18</f>
        <v>12.711864406779661</v>
      </c>
      <c r="OCM567" s="19">
        <f>OCK567*OCL567</f>
        <v>25.423728813559322</v>
      </c>
      <c r="OCN567" s="18"/>
      <c r="OCO567" s="19"/>
      <c r="OCP567" s="18"/>
      <c r="OCQ567" s="19"/>
      <c r="OCR567" s="31">
        <f>OCM567+OCO567+OCQ567</f>
        <v>25.423728813559322</v>
      </c>
      <c r="OMB567" s="32"/>
      <c r="OMC567" s="18" t="s">
        <v>351</v>
      </c>
      <c r="OMD567" s="62" t="s">
        <v>352</v>
      </c>
      <c r="OME567" s="18" t="s">
        <v>11</v>
      </c>
      <c r="OMF567" s="18"/>
      <c r="OMG567" s="19">
        <f>OMG566</f>
        <v>2</v>
      </c>
      <c r="OMH567" s="19">
        <f>15/1.18</f>
        <v>12.711864406779661</v>
      </c>
      <c r="OMI567" s="19">
        <f>OMG567*OMH567</f>
        <v>25.423728813559322</v>
      </c>
      <c r="OMJ567" s="18"/>
      <c r="OMK567" s="19"/>
      <c r="OML567" s="18"/>
      <c r="OMM567" s="19"/>
      <c r="OMN567" s="31">
        <f>OMI567+OMK567+OMM567</f>
        <v>25.423728813559322</v>
      </c>
      <c r="OVX567" s="32"/>
      <c r="OVY567" s="18" t="s">
        <v>351</v>
      </c>
      <c r="OVZ567" s="62" t="s">
        <v>352</v>
      </c>
      <c r="OWA567" s="18" t="s">
        <v>11</v>
      </c>
      <c r="OWB567" s="18"/>
      <c r="OWC567" s="19">
        <f>OWC566</f>
        <v>2</v>
      </c>
      <c r="OWD567" s="19">
        <f>15/1.18</f>
        <v>12.711864406779661</v>
      </c>
      <c r="OWE567" s="19">
        <f>OWC567*OWD567</f>
        <v>25.423728813559322</v>
      </c>
      <c r="OWF567" s="18"/>
      <c r="OWG567" s="19"/>
      <c r="OWH567" s="18"/>
      <c r="OWI567" s="19"/>
      <c r="OWJ567" s="31">
        <f>OWE567+OWG567+OWI567</f>
        <v>25.423728813559322</v>
      </c>
      <c r="PFT567" s="32"/>
      <c r="PFU567" s="18" t="s">
        <v>351</v>
      </c>
      <c r="PFV567" s="62" t="s">
        <v>352</v>
      </c>
      <c r="PFW567" s="18" t="s">
        <v>11</v>
      </c>
      <c r="PFX567" s="18"/>
      <c r="PFY567" s="19">
        <f>PFY566</f>
        <v>2</v>
      </c>
      <c r="PFZ567" s="19">
        <f>15/1.18</f>
        <v>12.711864406779661</v>
      </c>
      <c r="PGA567" s="19">
        <f>PFY567*PFZ567</f>
        <v>25.423728813559322</v>
      </c>
      <c r="PGB567" s="18"/>
      <c r="PGC567" s="19"/>
      <c r="PGD567" s="18"/>
      <c r="PGE567" s="19"/>
      <c r="PGF567" s="31">
        <f>PGA567+PGC567+PGE567</f>
        <v>25.423728813559322</v>
      </c>
      <c r="PPP567" s="32"/>
      <c r="PPQ567" s="18" t="s">
        <v>351</v>
      </c>
      <c r="PPR567" s="62" t="s">
        <v>352</v>
      </c>
      <c r="PPS567" s="18" t="s">
        <v>11</v>
      </c>
      <c r="PPT567" s="18"/>
      <c r="PPU567" s="19">
        <f>PPU566</f>
        <v>2</v>
      </c>
      <c r="PPV567" s="19">
        <f>15/1.18</f>
        <v>12.711864406779661</v>
      </c>
      <c r="PPW567" s="19">
        <f>PPU567*PPV567</f>
        <v>25.423728813559322</v>
      </c>
      <c r="PPX567" s="18"/>
      <c r="PPY567" s="19"/>
      <c r="PPZ567" s="18"/>
      <c r="PQA567" s="19"/>
      <c r="PQB567" s="31">
        <f>PPW567+PPY567+PQA567</f>
        <v>25.423728813559322</v>
      </c>
      <c r="PZL567" s="32"/>
      <c r="PZM567" s="18" t="s">
        <v>351</v>
      </c>
      <c r="PZN567" s="62" t="s">
        <v>352</v>
      </c>
      <c r="PZO567" s="18" t="s">
        <v>11</v>
      </c>
      <c r="PZP567" s="18"/>
      <c r="PZQ567" s="19">
        <f>PZQ566</f>
        <v>2</v>
      </c>
      <c r="PZR567" s="19">
        <f>15/1.18</f>
        <v>12.711864406779661</v>
      </c>
      <c r="PZS567" s="19">
        <f>PZQ567*PZR567</f>
        <v>25.423728813559322</v>
      </c>
      <c r="PZT567" s="18"/>
      <c r="PZU567" s="19"/>
      <c r="PZV567" s="18"/>
      <c r="PZW567" s="19"/>
      <c r="PZX567" s="31">
        <f>PZS567+PZU567+PZW567</f>
        <v>25.423728813559322</v>
      </c>
      <c r="QJH567" s="32"/>
      <c r="QJI567" s="18" t="s">
        <v>351</v>
      </c>
      <c r="QJJ567" s="62" t="s">
        <v>352</v>
      </c>
      <c r="QJK567" s="18" t="s">
        <v>11</v>
      </c>
      <c r="QJL567" s="18"/>
      <c r="QJM567" s="19">
        <f>QJM566</f>
        <v>2</v>
      </c>
      <c r="QJN567" s="19">
        <f>15/1.18</f>
        <v>12.711864406779661</v>
      </c>
      <c r="QJO567" s="19">
        <f>QJM567*QJN567</f>
        <v>25.423728813559322</v>
      </c>
      <c r="QJP567" s="18"/>
      <c r="QJQ567" s="19"/>
      <c r="QJR567" s="18"/>
      <c r="QJS567" s="19"/>
      <c r="QJT567" s="31">
        <f>QJO567+QJQ567+QJS567</f>
        <v>25.423728813559322</v>
      </c>
      <c r="QTD567" s="32"/>
      <c r="QTE567" s="18" t="s">
        <v>351</v>
      </c>
      <c r="QTF567" s="62" t="s">
        <v>352</v>
      </c>
      <c r="QTG567" s="18" t="s">
        <v>11</v>
      </c>
      <c r="QTH567" s="18"/>
      <c r="QTI567" s="19">
        <f>QTI566</f>
        <v>2</v>
      </c>
      <c r="QTJ567" s="19">
        <f>15/1.18</f>
        <v>12.711864406779661</v>
      </c>
      <c r="QTK567" s="19">
        <f>QTI567*QTJ567</f>
        <v>25.423728813559322</v>
      </c>
      <c r="QTL567" s="18"/>
      <c r="QTM567" s="19"/>
      <c r="QTN567" s="18"/>
      <c r="QTO567" s="19"/>
      <c r="QTP567" s="31">
        <f>QTK567+QTM567+QTO567</f>
        <v>25.423728813559322</v>
      </c>
      <c r="RCZ567" s="32"/>
      <c r="RDA567" s="18" t="s">
        <v>351</v>
      </c>
      <c r="RDB567" s="62" t="s">
        <v>352</v>
      </c>
      <c r="RDC567" s="18" t="s">
        <v>11</v>
      </c>
      <c r="RDD567" s="18"/>
      <c r="RDE567" s="19">
        <f>RDE566</f>
        <v>2</v>
      </c>
      <c r="RDF567" s="19">
        <f>15/1.18</f>
        <v>12.711864406779661</v>
      </c>
      <c r="RDG567" s="19">
        <f>RDE567*RDF567</f>
        <v>25.423728813559322</v>
      </c>
      <c r="RDH567" s="18"/>
      <c r="RDI567" s="19"/>
      <c r="RDJ567" s="18"/>
      <c r="RDK567" s="19"/>
      <c r="RDL567" s="31">
        <f>RDG567+RDI567+RDK567</f>
        <v>25.423728813559322</v>
      </c>
      <c r="RMV567" s="32"/>
      <c r="RMW567" s="18" t="s">
        <v>351</v>
      </c>
      <c r="RMX567" s="62" t="s">
        <v>352</v>
      </c>
      <c r="RMY567" s="18" t="s">
        <v>11</v>
      </c>
      <c r="RMZ567" s="18"/>
      <c r="RNA567" s="19">
        <f>RNA566</f>
        <v>2</v>
      </c>
      <c r="RNB567" s="19">
        <f>15/1.18</f>
        <v>12.711864406779661</v>
      </c>
      <c r="RNC567" s="19">
        <f>RNA567*RNB567</f>
        <v>25.423728813559322</v>
      </c>
      <c r="RND567" s="18"/>
      <c r="RNE567" s="19"/>
      <c r="RNF567" s="18"/>
      <c r="RNG567" s="19"/>
      <c r="RNH567" s="31">
        <f>RNC567+RNE567+RNG567</f>
        <v>25.423728813559322</v>
      </c>
      <c r="RWR567" s="32"/>
      <c r="RWS567" s="18" t="s">
        <v>351</v>
      </c>
      <c r="RWT567" s="62" t="s">
        <v>352</v>
      </c>
      <c r="RWU567" s="18" t="s">
        <v>11</v>
      </c>
      <c r="RWV567" s="18"/>
      <c r="RWW567" s="19">
        <f>RWW566</f>
        <v>2</v>
      </c>
      <c r="RWX567" s="19">
        <f>15/1.18</f>
        <v>12.711864406779661</v>
      </c>
      <c r="RWY567" s="19">
        <f>RWW567*RWX567</f>
        <v>25.423728813559322</v>
      </c>
      <c r="RWZ567" s="18"/>
      <c r="RXA567" s="19"/>
      <c r="RXB567" s="18"/>
      <c r="RXC567" s="19"/>
      <c r="RXD567" s="31">
        <f>RWY567+RXA567+RXC567</f>
        <v>25.423728813559322</v>
      </c>
      <c r="SGN567" s="32"/>
      <c r="SGO567" s="18" t="s">
        <v>351</v>
      </c>
      <c r="SGP567" s="62" t="s">
        <v>352</v>
      </c>
      <c r="SGQ567" s="18" t="s">
        <v>11</v>
      </c>
      <c r="SGR567" s="18"/>
      <c r="SGS567" s="19">
        <f>SGS566</f>
        <v>2</v>
      </c>
      <c r="SGT567" s="19">
        <f>15/1.18</f>
        <v>12.711864406779661</v>
      </c>
      <c r="SGU567" s="19">
        <f>SGS567*SGT567</f>
        <v>25.423728813559322</v>
      </c>
      <c r="SGV567" s="18"/>
      <c r="SGW567" s="19"/>
      <c r="SGX567" s="18"/>
      <c r="SGY567" s="19"/>
      <c r="SGZ567" s="31">
        <f>SGU567+SGW567+SGY567</f>
        <v>25.423728813559322</v>
      </c>
      <c r="SQJ567" s="32"/>
      <c r="SQK567" s="18" t="s">
        <v>351</v>
      </c>
      <c r="SQL567" s="62" t="s">
        <v>352</v>
      </c>
      <c r="SQM567" s="18" t="s">
        <v>11</v>
      </c>
      <c r="SQN567" s="18"/>
      <c r="SQO567" s="19">
        <f>SQO566</f>
        <v>2</v>
      </c>
      <c r="SQP567" s="19">
        <f>15/1.18</f>
        <v>12.711864406779661</v>
      </c>
      <c r="SQQ567" s="19">
        <f>SQO567*SQP567</f>
        <v>25.423728813559322</v>
      </c>
      <c r="SQR567" s="18"/>
      <c r="SQS567" s="19"/>
      <c r="SQT567" s="18"/>
      <c r="SQU567" s="19"/>
      <c r="SQV567" s="31">
        <f>SQQ567+SQS567+SQU567</f>
        <v>25.423728813559322</v>
      </c>
      <c r="TAF567" s="32"/>
      <c r="TAG567" s="18" t="s">
        <v>351</v>
      </c>
      <c r="TAH567" s="62" t="s">
        <v>352</v>
      </c>
      <c r="TAI567" s="18" t="s">
        <v>11</v>
      </c>
      <c r="TAJ567" s="18"/>
      <c r="TAK567" s="19">
        <f>TAK566</f>
        <v>2</v>
      </c>
      <c r="TAL567" s="19">
        <f>15/1.18</f>
        <v>12.711864406779661</v>
      </c>
      <c r="TAM567" s="19">
        <f>TAK567*TAL567</f>
        <v>25.423728813559322</v>
      </c>
      <c r="TAN567" s="18"/>
      <c r="TAO567" s="19"/>
      <c r="TAP567" s="18"/>
      <c r="TAQ567" s="19"/>
      <c r="TAR567" s="31">
        <f>TAM567+TAO567+TAQ567</f>
        <v>25.423728813559322</v>
      </c>
      <c r="TKB567" s="32"/>
      <c r="TKC567" s="18" t="s">
        <v>351</v>
      </c>
      <c r="TKD567" s="62" t="s">
        <v>352</v>
      </c>
      <c r="TKE567" s="18" t="s">
        <v>11</v>
      </c>
      <c r="TKF567" s="18"/>
      <c r="TKG567" s="19">
        <f>TKG566</f>
        <v>2</v>
      </c>
      <c r="TKH567" s="19">
        <f>15/1.18</f>
        <v>12.711864406779661</v>
      </c>
      <c r="TKI567" s="19">
        <f>TKG567*TKH567</f>
        <v>25.423728813559322</v>
      </c>
      <c r="TKJ567" s="18"/>
      <c r="TKK567" s="19"/>
      <c r="TKL567" s="18"/>
      <c r="TKM567" s="19"/>
      <c r="TKN567" s="31">
        <f>TKI567+TKK567+TKM567</f>
        <v>25.423728813559322</v>
      </c>
      <c r="TTX567" s="32"/>
      <c r="TTY567" s="18" t="s">
        <v>351</v>
      </c>
      <c r="TTZ567" s="62" t="s">
        <v>352</v>
      </c>
      <c r="TUA567" s="18" t="s">
        <v>11</v>
      </c>
      <c r="TUB567" s="18"/>
      <c r="TUC567" s="19">
        <f>TUC566</f>
        <v>2</v>
      </c>
      <c r="TUD567" s="19">
        <f>15/1.18</f>
        <v>12.711864406779661</v>
      </c>
      <c r="TUE567" s="19">
        <f>TUC567*TUD567</f>
        <v>25.423728813559322</v>
      </c>
      <c r="TUF567" s="18"/>
      <c r="TUG567" s="19"/>
      <c r="TUH567" s="18"/>
      <c r="TUI567" s="19"/>
      <c r="TUJ567" s="31">
        <f>TUE567+TUG567+TUI567</f>
        <v>25.423728813559322</v>
      </c>
      <c r="UDT567" s="32"/>
      <c r="UDU567" s="18" t="s">
        <v>351</v>
      </c>
      <c r="UDV567" s="62" t="s">
        <v>352</v>
      </c>
      <c r="UDW567" s="18" t="s">
        <v>11</v>
      </c>
      <c r="UDX567" s="18"/>
      <c r="UDY567" s="19">
        <f>UDY566</f>
        <v>2</v>
      </c>
      <c r="UDZ567" s="19">
        <f>15/1.18</f>
        <v>12.711864406779661</v>
      </c>
      <c r="UEA567" s="19">
        <f>UDY567*UDZ567</f>
        <v>25.423728813559322</v>
      </c>
      <c r="UEB567" s="18"/>
      <c r="UEC567" s="19"/>
      <c r="UED567" s="18"/>
      <c r="UEE567" s="19"/>
      <c r="UEF567" s="31">
        <f>UEA567+UEC567+UEE567</f>
        <v>25.423728813559322</v>
      </c>
      <c r="UNP567" s="32"/>
      <c r="UNQ567" s="18" t="s">
        <v>351</v>
      </c>
      <c r="UNR567" s="62" t="s">
        <v>352</v>
      </c>
      <c r="UNS567" s="18" t="s">
        <v>11</v>
      </c>
      <c r="UNT567" s="18"/>
      <c r="UNU567" s="19">
        <f>UNU566</f>
        <v>2</v>
      </c>
      <c r="UNV567" s="19">
        <f>15/1.18</f>
        <v>12.711864406779661</v>
      </c>
      <c r="UNW567" s="19">
        <f>UNU567*UNV567</f>
        <v>25.423728813559322</v>
      </c>
      <c r="UNX567" s="18"/>
      <c r="UNY567" s="19"/>
      <c r="UNZ567" s="18"/>
      <c r="UOA567" s="19"/>
      <c r="UOB567" s="31">
        <f>UNW567+UNY567+UOA567</f>
        <v>25.423728813559322</v>
      </c>
      <c r="UXL567" s="32"/>
      <c r="UXM567" s="18" t="s">
        <v>351</v>
      </c>
      <c r="UXN567" s="62" t="s">
        <v>352</v>
      </c>
      <c r="UXO567" s="18" t="s">
        <v>11</v>
      </c>
      <c r="UXP567" s="18"/>
      <c r="UXQ567" s="19">
        <f>UXQ566</f>
        <v>2</v>
      </c>
      <c r="UXR567" s="19">
        <f>15/1.18</f>
        <v>12.711864406779661</v>
      </c>
      <c r="UXS567" s="19">
        <f>UXQ567*UXR567</f>
        <v>25.423728813559322</v>
      </c>
      <c r="UXT567" s="18"/>
      <c r="UXU567" s="19"/>
      <c r="UXV567" s="18"/>
      <c r="UXW567" s="19"/>
      <c r="UXX567" s="31">
        <f>UXS567+UXU567+UXW567</f>
        <v>25.423728813559322</v>
      </c>
      <c r="VHH567" s="32"/>
      <c r="VHI567" s="18" t="s">
        <v>351</v>
      </c>
      <c r="VHJ567" s="62" t="s">
        <v>352</v>
      </c>
      <c r="VHK567" s="18" t="s">
        <v>11</v>
      </c>
      <c r="VHL567" s="18"/>
      <c r="VHM567" s="19">
        <f>VHM566</f>
        <v>2</v>
      </c>
      <c r="VHN567" s="19">
        <f>15/1.18</f>
        <v>12.711864406779661</v>
      </c>
      <c r="VHO567" s="19">
        <f>VHM567*VHN567</f>
        <v>25.423728813559322</v>
      </c>
      <c r="VHP567" s="18"/>
      <c r="VHQ567" s="19"/>
      <c r="VHR567" s="18"/>
      <c r="VHS567" s="19"/>
      <c r="VHT567" s="31">
        <f>VHO567+VHQ567+VHS567</f>
        <v>25.423728813559322</v>
      </c>
      <c r="VRD567" s="32"/>
      <c r="VRE567" s="18" t="s">
        <v>351</v>
      </c>
      <c r="VRF567" s="62" t="s">
        <v>352</v>
      </c>
      <c r="VRG567" s="18" t="s">
        <v>11</v>
      </c>
      <c r="VRH567" s="18"/>
      <c r="VRI567" s="19">
        <f>VRI566</f>
        <v>2</v>
      </c>
      <c r="VRJ567" s="19">
        <f>15/1.18</f>
        <v>12.711864406779661</v>
      </c>
      <c r="VRK567" s="19">
        <f>VRI567*VRJ567</f>
        <v>25.423728813559322</v>
      </c>
      <c r="VRL567" s="18"/>
      <c r="VRM567" s="19"/>
      <c r="VRN567" s="18"/>
      <c r="VRO567" s="19"/>
      <c r="VRP567" s="31">
        <f>VRK567+VRM567+VRO567</f>
        <v>25.423728813559322</v>
      </c>
      <c r="WAZ567" s="32"/>
      <c r="WBA567" s="18" t="s">
        <v>351</v>
      </c>
      <c r="WBB567" s="62" t="s">
        <v>352</v>
      </c>
      <c r="WBC567" s="18" t="s">
        <v>11</v>
      </c>
      <c r="WBD567" s="18"/>
      <c r="WBE567" s="19">
        <f>WBE566</f>
        <v>2</v>
      </c>
      <c r="WBF567" s="19">
        <f>15/1.18</f>
        <v>12.711864406779661</v>
      </c>
      <c r="WBG567" s="19">
        <f>WBE567*WBF567</f>
        <v>25.423728813559322</v>
      </c>
      <c r="WBH567" s="18"/>
      <c r="WBI567" s="19"/>
      <c r="WBJ567" s="18"/>
      <c r="WBK567" s="19"/>
      <c r="WBL567" s="31">
        <f>WBG567+WBI567+WBK567</f>
        <v>25.423728813559322</v>
      </c>
      <c r="WKV567" s="32"/>
      <c r="WKW567" s="18" t="s">
        <v>351</v>
      </c>
      <c r="WKX567" s="62" t="s">
        <v>352</v>
      </c>
      <c r="WKY567" s="18" t="s">
        <v>11</v>
      </c>
      <c r="WKZ567" s="18"/>
      <c r="WLA567" s="19">
        <f>WLA566</f>
        <v>2</v>
      </c>
      <c r="WLB567" s="19">
        <f>15/1.18</f>
        <v>12.711864406779661</v>
      </c>
      <c r="WLC567" s="19">
        <f>WLA567*WLB567</f>
        <v>25.423728813559322</v>
      </c>
      <c r="WLD567" s="18"/>
      <c r="WLE567" s="19"/>
      <c r="WLF567" s="18"/>
      <c r="WLG567" s="19"/>
      <c r="WLH567" s="31">
        <f>WLC567+WLE567+WLG567</f>
        <v>25.423728813559322</v>
      </c>
      <c r="WUR567" s="32"/>
      <c r="WUS567" s="18" t="s">
        <v>351</v>
      </c>
      <c r="WUT567" s="62" t="s">
        <v>352</v>
      </c>
      <c r="WUU567" s="18" t="s">
        <v>11</v>
      </c>
      <c r="WUV567" s="18"/>
      <c r="WUW567" s="19">
        <f>WUW566</f>
        <v>2</v>
      </c>
      <c r="WUX567" s="19">
        <f>15/1.18</f>
        <v>12.711864406779661</v>
      </c>
      <c r="WUY567" s="19">
        <f>WUW567*WUX567</f>
        <v>25.423728813559322</v>
      </c>
      <c r="WUZ567" s="18"/>
      <c r="WVA567" s="19"/>
      <c r="WVB567" s="18"/>
      <c r="WVC567" s="19"/>
      <c r="WVD567" s="31">
        <f>WUY567+WVA567+WVC567</f>
        <v>25.423728813559322</v>
      </c>
    </row>
    <row r="568" spans="1:1020 1264:2044 2288:3068 3312:4092 4336:5116 5360:6140 6384:7164 7408:8188 8432:9212 9456:10236 10480:11260 11504:12284 12528:13308 13552:14332 14576:15356 15600:16124" s="20" customFormat="1" x14ac:dyDescent="0.35">
      <c r="A568" s="17" t="s">
        <v>526</v>
      </c>
      <c r="B568" s="62" t="s">
        <v>763</v>
      </c>
      <c r="C568" s="18" t="s">
        <v>26</v>
      </c>
      <c r="D568" s="36">
        <v>1</v>
      </c>
      <c r="E568" s="39"/>
      <c r="F568" s="104">
        <f t="shared" si="8"/>
        <v>0</v>
      </c>
      <c r="G568" s="103" t="s">
        <v>620</v>
      </c>
    </row>
    <row r="569" spans="1:1020 1264:2044 2288:3068 3312:4092 4336:5116 5360:6140 6384:7164 7408:8188 8432:9212 9456:10236 10480:11260 11504:12284 12528:13308 13552:14332 14576:15356 15600:16124" s="20" customFormat="1" x14ac:dyDescent="0.35">
      <c r="A569" s="17" t="s">
        <v>527</v>
      </c>
      <c r="B569" s="62" t="s">
        <v>764</v>
      </c>
      <c r="C569" s="18" t="s">
        <v>26</v>
      </c>
      <c r="D569" s="36">
        <v>1</v>
      </c>
      <c r="E569" s="39"/>
      <c r="F569" s="104">
        <f t="shared" si="8"/>
        <v>0</v>
      </c>
      <c r="G569" s="103" t="s">
        <v>953</v>
      </c>
    </row>
    <row r="570" spans="1:1020 1264:2044 2288:3068 3312:4092 4336:5116 5360:6140 6384:7164 7408:8188 8432:9212 9456:10236 10480:11260 11504:12284 12528:13308 13552:14332 14576:15356 15600:16124" x14ac:dyDescent="0.35">
      <c r="A570" s="17" t="s">
        <v>528</v>
      </c>
      <c r="B570" s="62" t="s">
        <v>765</v>
      </c>
      <c r="C570" s="27" t="s">
        <v>26</v>
      </c>
      <c r="D570" s="36">
        <v>1</v>
      </c>
      <c r="E570" s="39"/>
      <c r="F570" s="104">
        <f t="shared" si="8"/>
        <v>0</v>
      </c>
      <c r="G570" s="103" t="s">
        <v>619</v>
      </c>
    </row>
    <row r="571" spans="1:1020 1264:2044 2288:3068 3312:4092 4336:5116 5360:6140 6384:7164 7408:8188 8432:9212 9456:10236 10480:11260 11504:12284 12528:13308 13552:14332 14576:15356 15600:16124" x14ac:dyDescent="0.35">
      <c r="A571" s="26" t="s">
        <v>530</v>
      </c>
      <c r="B571" s="2" t="s">
        <v>859</v>
      </c>
      <c r="C571" s="27" t="s">
        <v>11</v>
      </c>
      <c r="D571" s="36">
        <v>1</v>
      </c>
      <c r="E571" s="39"/>
      <c r="F571" s="104">
        <f t="shared" si="8"/>
        <v>0</v>
      </c>
      <c r="G571" s="103" t="s">
        <v>620</v>
      </c>
      <c r="IF571" s="41">
        <v>18</v>
      </c>
      <c r="IG571" s="40" t="s">
        <v>12</v>
      </c>
      <c r="IH571" s="70" t="s">
        <v>20</v>
      </c>
      <c r="II571" s="27" t="s">
        <v>11</v>
      </c>
      <c r="IJ571" s="27"/>
      <c r="IK571" s="42">
        <v>22</v>
      </c>
      <c r="IL571" s="27"/>
      <c r="IM571" s="28"/>
      <c r="IN571" s="27"/>
      <c r="IO571" s="28"/>
      <c r="IP571" s="27"/>
      <c r="IQ571" s="28"/>
      <c r="IR571" s="29"/>
      <c r="SB571" s="41">
        <v>18</v>
      </c>
      <c r="SC571" s="40" t="s">
        <v>12</v>
      </c>
      <c r="SD571" s="70" t="s">
        <v>20</v>
      </c>
      <c r="SE571" s="27" t="s">
        <v>11</v>
      </c>
      <c r="SF571" s="27"/>
      <c r="SG571" s="42">
        <v>22</v>
      </c>
      <c r="SH571" s="27"/>
      <c r="SI571" s="28"/>
      <c r="SJ571" s="27"/>
      <c r="SK571" s="28"/>
      <c r="SL571" s="27"/>
      <c r="SM571" s="28"/>
      <c r="SN571" s="29"/>
      <c r="ABX571" s="41">
        <v>18</v>
      </c>
      <c r="ABY571" s="40" t="s">
        <v>12</v>
      </c>
      <c r="ABZ571" s="70" t="s">
        <v>20</v>
      </c>
      <c r="ACA571" s="27" t="s">
        <v>11</v>
      </c>
      <c r="ACB571" s="27"/>
      <c r="ACC571" s="42">
        <v>22</v>
      </c>
      <c r="ACD571" s="27"/>
      <c r="ACE571" s="28"/>
      <c r="ACF571" s="27"/>
      <c r="ACG571" s="28"/>
      <c r="ACH571" s="27"/>
      <c r="ACI571" s="28"/>
      <c r="ACJ571" s="29"/>
      <c r="ALT571" s="41">
        <v>18</v>
      </c>
      <c r="ALU571" s="40" t="s">
        <v>12</v>
      </c>
      <c r="ALV571" s="70" t="s">
        <v>20</v>
      </c>
      <c r="ALW571" s="27" t="s">
        <v>11</v>
      </c>
      <c r="ALX571" s="27"/>
      <c r="ALY571" s="42">
        <v>22</v>
      </c>
      <c r="ALZ571" s="27"/>
      <c r="AMA571" s="28"/>
      <c r="AMB571" s="27"/>
      <c r="AMC571" s="28"/>
      <c r="AMD571" s="27"/>
      <c r="AME571" s="28"/>
      <c r="AMF571" s="29"/>
      <c r="AVP571" s="41">
        <v>18</v>
      </c>
      <c r="AVQ571" s="40" t="s">
        <v>12</v>
      </c>
      <c r="AVR571" s="70" t="s">
        <v>20</v>
      </c>
      <c r="AVS571" s="27" t="s">
        <v>11</v>
      </c>
      <c r="AVT571" s="27"/>
      <c r="AVU571" s="42">
        <v>22</v>
      </c>
      <c r="AVV571" s="27"/>
      <c r="AVW571" s="28"/>
      <c r="AVX571" s="27"/>
      <c r="AVY571" s="28"/>
      <c r="AVZ571" s="27"/>
      <c r="AWA571" s="28"/>
      <c r="AWB571" s="29"/>
      <c r="BFL571" s="41">
        <v>18</v>
      </c>
      <c r="BFM571" s="40" t="s">
        <v>12</v>
      </c>
      <c r="BFN571" s="70" t="s">
        <v>20</v>
      </c>
      <c r="BFO571" s="27" t="s">
        <v>11</v>
      </c>
      <c r="BFP571" s="27"/>
      <c r="BFQ571" s="42">
        <v>22</v>
      </c>
      <c r="BFR571" s="27"/>
      <c r="BFS571" s="28"/>
      <c r="BFT571" s="27"/>
      <c r="BFU571" s="28"/>
      <c r="BFV571" s="27"/>
      <c r="BFW571" s="28"/>
      <c r="BFX571" s="29"/>
      <c r="BPH571" s="41">
        <v>18</v>
      </c>
      <c r="BPI571" s="40" t="s">
        <v>12</v>
      </c>
      <c r="BPJ571" s="70" t="s">
        <v>20</v>
      </c>
      <c r="BPK571" s="27" t="s">
        <v>11</v>
      </c>
      <c r="BPL571" s="27"/>
      <c r="BPM571" s="42">
        <v>22</v>
      </c>
      <c r="BPN571" s="27"/>
      <c r="BPO571" s="28"/>
      <c r="BPP571" s="27"/>
      <c r="BPQ571" s="28"/>
      <c r="BPR571" s="27"/>
      <c r="BPS571" s="28"/>
      <c r="BPT571" s="29"/>
      <c r="BZD571" s="41">
        <v>18</v>
      </c>
      <c r="BZE571" s="40" t="s">
        <v>12</v>
      </c>
      <c r="BZF571" s="70" t="s">
        <v>20</v>
      </c>
      <c r="BZG571" s="27" t="s">
        <v>11</v>
      </c>
      <c r="BZH571" s="27"/>
      <c r="BZI571" s="42">
        <v>22</v>
      </c>
      <c r="BZJ571" s="27"/>
      <c r="BZK571" s="28"/>
      <c r="BZL571" s="27"/>
      <c r="BZM571" s="28"/>
      <c r="BZN571" s="27"/>
      <c r="BZO571" s="28"/>
      <c r="BZP571" s="29"/>
      <c r="CIZ571" s="41">
        <v>18</v>
      </c>
      <c r="CJA571" s="40" t="s">
        <v>12</v>
      </c>
      <c r="CJB571" s="70" t="s">
        <v>20</v>
      </c>
      <c r="CJC571" s="27" t="s">
        <v>11</v>
      </c>
      <c r="CJD571" s="27"/>
      <c r="CJE571" s="42">
        <v>22</v>
      </c>
      <c r="CJF571" s="27"/>
      <c r="CJG571" s="28"/>
      <c r="CJH571" s="27"/>
      <c r="CJI571" s="28"/>
      <c r="CJJ571" s="27"/>
      <c r="CJK571" s="28"/>
      <c r="CJL571" s="29"/>
      <c r="CSV571" s="41">
        <v>18</v>
      </c>
      <c r="CSW571" s="40" t="s">
        <v>12</v>
      </c>
      <c r="CSX571" s="70" t="s">
        <v>20</v>
      </c>
      <c r="CSY571" s="27" t="s">
        <v>11</v>
      </c>
      <c r="CSZ571" s="27"/>
      <c r="CTA571" s="42">
        <v>22</v>
      </c>
      <c r="CTB571" s="27"/>
      <c r="CTC571" s="28"/>
      <c r="CTD571" s="27"/>
      <c r="CTE571" s="28"/>
      <c r="CTF571" s="27"/>
      <c r="CTG571" s="28"/>
      <c r="CTH571" s="29"/>
      <c r="DCR571" s="41">
        <v>18</v>
      </c>
      <c r="DCS571" s="40" t="s">
        <v>12</v>
      </c>
      <c r="DCT571" s="70" t="s">
        <v>20</v>
      </c>
      <c r="DCU571" s="27" t="s">
        <v>11</v>
      </c>
      <c r="DCV571" s="27"/>
      <c r="DCW571" s="42">
        <v>22</v>
      </c>
      <c r="DCX571" s="27"/>
      <c r="DCY571" s="28"/>
      <c r="DCZ571" s="27"/>
      <c r="DDA571" s="28"/>
      <c r="DDB571" s="27"/>
      <c r="DDC571" s="28"/>
      <c r="DDD571" s="29"/>
      <c r="DMN571" s="41">
        <v>18</v>
      </c>
      <c r="DMO571" s="40" t="s">
        <v>12</v>
      </c>
      <c r="DMP571" s="70" t="s">
        <v>20</v>
      </c>
      <c r="DMQ571" s="27" t="s">
        <v>11</v>
      </c>
      <c r="DMR571" s="27"/>
      <c r="DMS571" s="42">
        <v>22</v>
      </c>
      <c r="DMT571" s="27"/>
      <c r="DMU571" s="28"/>
      <c r="DMV571" s="27"/>
      <c r="DMW571" s="28"/>
      <c r="DMX571" s="27"/>
      <c r="DMY571" s="28"/>
      <c r="DMZ571" s="29"/>
      <c r="DWJ571" s="41">
        <v>18</v>
      </c>
      <c r="DWK571" s="40" t="s">
        <v>12</v>
      </c>
      <c r="DWL571" s="70" t="s">
        <v>20</v>
      </c>
      <c r="DWM571" s="27" t="s">
        <v>11</v>
      </c>
      <c r="DWN571" s="27"/>
      <c r="DWO571" s="42">
        <v>22</v>
      </c>
      <c r="DWP571" s="27"/>
      <c r="DWQ571" s="28"/>
      <c r="DWR571" s="27"/>
      <c r="DWS571" s="28"/>
      <c r="DWT571" s="27"/>
      <c r="DWU571" s="28"/>
      <c r="DWV571" s="29"/>
      <c r="EGF571" s="41">
        <v>18</v>
      </c>
      <c r="EGG571" s="40" t="s">
        <v>12</v>
      </c>
      <c r="EGH571" s="70" t="s">
        <v>20</v>
      </c>
      <c r="EGI571" s="27" t="s">
        <v>11</v>
      </c>
      <c r="EGJ571" s="27"/>
      <c r="EGK571" s="42">
        <v>22</v>
      </c>
      <c r="EGL571" s="27"/>
      <c r="EGM571" s="28"/>
      <c r="EGN571" s="27"/>
      <c r="EGO571" s="28"/>
      <c r="EGP571" s="27"/>
      <c r="EGQ571" s="28"/>
      <c r="EGR571" s="29"/>
      <c r="EQB571" s="41">
        <v>18</v>
      </c>
      <c r="EQC571" s="40" t="s">
        <v>12</v>
      </c>
      <c r="EQD571" s="70" t="s">
        <v>20</v>
      </c>
      <c r="EQE571" s="27" t="s">
        <v>11</v>
      </c>
      <c r="EQF571" s="27"/>
      <c r="EQG571" s="42">
        <v>22</v>
      </c>
      <c r="EQH571" s="27"/>
      <c r="EQI571" s="28"/>
      <c r="EQJ571" s="27"/>
      <c r="EQK571" s="28"/>
      <c r="EQL571" s="27"/>
      <c r="EQM571" s="28"/>
      <c r="EQN571" s="29"/>
      <c r="EZX571" s="41">
        <v>18</v>
      </c>
      <c r="EZY571" s="40" t="s">
        <v>12</v>
      </c>
      <c r="EZZ571" s="70" t="s">
        <v>20</v>
      </c>
      <c r="FAA571" s="27" t="s">
        <v>11</v>
      </c>
      <c r="FAB571" s="27"/>
      <c r="FAC571" s="42">
        <v>22</v>
      </c>
      <c r="FAD571" s="27"/>
      <c r="FAE571" s="28"/>
      <c r="FAF571" s="27"/>
      <c r="FAG571" s="28"/>
      <c r="FAH571" s="27"/>
      <c r="FAI571" s="28"/>
      <c r="FAJ571" s="29"/>
      <c r="FJT571" s="41">
        <v>18</v>
      </c>
      <c r="FJU571" s="40" t="s">
        <v>12</v>
      </c>
      <c r="FJV571" s="70" t="s">
        <v>20</v>
      </c>
      <c r="FJW571" s="27" t="s">
        <v>11</v>
      </c>
      <c r="FJX571" s="27"/>
      <c r="FJY571" s="42">
        <v>22</v>
      </c>
      <c r="FJZ571" s="27"/>
      <c r="FKA571" s="28"/>
      <c r="FKB571" s="27"/>
      <c r="FKC571" s="28"/>
      <c r="FKD571" s="27"/>
      <c r="FKE571" s="28"/>
      <c r="FKF571" s="29"/>
      <c r="FTP571" s="41">
        <v>18</v>
      </c>
      <c r="FTQ571" s="40" t="s">
        <v>12</v>
      </c>
      <c r="FTR571" s="70" t="s">
        <v>20</v>
      </c>
      <c r="FTS571" s="27" t="s">
        <v>11</v>
      </c>
      <c r="FTT571" s="27"/>
      <c r="FTU571" s="42">
        <v>22</v>
      </c>
      <c r="FTV571" s="27"/>
      <c r="FTW571" s="28"/>
      <c r="FTX571" s="27"/>
      <c r="FTY571" s="28"/>
      <c r="FTZ571" s="27"/>
      <c r="FUA571" s="28"/>
      <c r="FUB571" s="29"/>
      <c r="GDL571" s="41">
        <v>18</v>
      </c>
      <c r="GDM571" s="40" t="s">
        <v>12</v>
      </c>
      <c r="GDN571" s="70" t="s">
        <v>20</v>
      </c>
      <c r="GDO571" s="27" t="s">
        <v>11</v>
      </c>
      <c r="GDP571" s="27"/>
      <c r="GDQ571" s="42">
        <v>22</v>
      </c>
      <c r="GDR571" s="27"/>
      <c r="GDS571" s="28"/>
      <c r="GDT571" s="27"/>
      <c r="GDU571" s="28"/>
      <c r="GDV571" s="27"/>
      <c r="GDW571" s="28"/>
      <c r="GDX571" s="29"/>
      <c r="GNH571" s="41">
        <v>18</v>
      </c>
      <c r="GNI571" s="40" t="s">
        <v>12</v>
      </c>
      <c r="GNJ571" s="70" t="s">
        <v>20</v>
      </c>
      <c r="GNK571" s="27" t="s">
        <v>11</v>
      </c>
      <c r="GNL571" s="27"/>
      <c r="GNM571" s="42">
        <v>22</v>
      </c>
      <c r="GNN571" s="27"/>
      <c r="GNO571" s="28"/>
      <c r="GNP571" s="27"/>
      <c r="GNQ571" s="28"/>
      <c r="GNR571" s="27"/>
      <c r="GNS571" s="28"/>
      <c r="GNT571" s="29"/>
      <c r="GXD571" s="41">
        <v>18</v>
      </c>
      <c r="GXE571" s="40" t="s">
        <v>12</v>
      </c>
      <c r="GXF571" s="70" t="s">
        <v>20</v>
      </c>
      <c r="GXG571" s="27" t="s">
        <v>11</v>
      </c>
      <c r="GXH571" s="27"/>
      <c r="GXI571" s="42">
        <v>22</v>
      </c>
      <c r="GXJ571" s="27"/>
      <c r="GXK571" s="28"/>
      <c r="GXL571" s="27"/>
      <c r="GXM571" s="28"/>
      <c r="GXN571" s="27"/>
      <c r="GXO571" s="28"/>
      <c r="GXP571" s="29"/>
      <c r="HGZ571" s="41">
        <v>18</v>
      </c>
      <c r="HHA571" s="40" t="s">
        <v>12</v>
      </c>
      <c r="HHB571" s="70" t="s">
        <v>20</v>
      </c>
      <c r="HHC571" s="27" t="s">
        <v>11</v>
      </c>
      <c r="HHD571" s="27"/>
      <c r="HHE571" s="42">
        <v>22</v>
      </c>
      <c r="HHF571" s="27"/>
      <c r="HHG571" s="28"/>
      <c r="HHH571" s="27"/>
      <c r="HHI571" s="28"/>
      <c r="HHJ571" s="27"/>
      <c r="HHK571" s="28"/>
      <c r="HHL571" s="29"/>
      <c r="HQV571" s="41">
        <v>18</v>
      </c>
      <c r="HQW571" s="40" t="s">
        <v>12</v>
      </c>
      <c r="HQX571" s="70" t="s">
        <v>20</v>
      </c>
      <c r="HQY571" s="27" t="s">
        <v>11</v>
      </c>
      <c r="HQZ571" s="27"/>
      <c r="HRA571" s="42">
        <v>22</v>
      </c>
      <c r="HRB571" s="27"/>
      <c r="HRC571" s="28"/>
      <c r="HRD571" s="27"/>
      <c r="HRE571" s="28"/>
      <c r="HRF571" s="27"/>
      <c r="HRG571" s="28"/>
      <c r="HRH571" s="29"/>
      <c r="IAR571" s="41">
        <v>18</v>
      </c>
      <c r="IAS571" s="40" t="s">
        <v>12</v>
      </c>
      <c r="IAT571" s="70" t="s">
        <v>20</v>
      </c>
      <c r="IAU571" s="27" t="s">
        <v>11</v>
      </c>
      <c r="IAV571" s="27"/>
      <c r="IAW571" s="42">
        <v>22</v>
      </c>
      <c r="IAX571" s="27"/>
      <c r="IAY571" s="28"/>
      <c r="IAZ571" s="27"/>
      <c r="IBA571" s="28"/>
      <c r="IBB571" s="27"/>
      <c r="IBC571" s="28"/>
      <c r="IBD571" s="29"/>
      <c r="IKN571" s="41">
        <v>18</v>
      </c>
      <c r="IKO571" s="40" t="s">
        <v>12</v>
      </c>
      <c r="IKP571" s="70" t="s">
        <v>20</v>
      </c>
      <c r="IKQ571" s="27" t="s">
        <v>11</v>
      </c>
      <c r="IKR571" s="27"/>
      <c r="IKS571" s="42">
        <v>22</v>
      </c>
      <c r="IKT571" s="27"/>
      <c r="IKU571" s="28"/>
      <c r="IKV571" s="27"/>
      <c r="IKW571" s="28"/>
      <c r="IKX571" s="27"/>
      <c r="IKY571" s="28"/>
      <c r="IKZ571" s="29"/>
      <c r="IUJ571" s="41">
        <v>18</v>
      </c>
      <c r="IUK571" s="40" t="s">
        <v>12</v>
      </c>
      <c r="IUL571" s="70" t="s">
        <v>20</v>
      </c>
      <c r="IUM571" s="27" t="s">
        <v>11</v>
      </c>
      <c r="IUN571" s="27"/>
      <c r="IUO571" s="42">
        <v>22</v>
      </c>
      <c r="IUP571" s="27"/>
      <c r="IUQ571" s="28"/>
      <c r="IUR571" s="27"/>
      <c r="IUS571" s="28"/>
      <c r="IUT571" s="27"/>
      <c r="IUU571" s="28"/>
      <c r="IUV571" s="29"/>
      <c r="JEF571" s="41">
        <v>18</v>
      </c>
      <c r="JEG571" s="40" t="s">
        <v>12</v>
      </c>
      <c r="JEH571" s="70" t="s">
        <v>20</v>
      </c>
      <c r="JEI571" s="27" t="s">
        <v>11</v>
      </c>
      <c r="JEJ571" s="27"/>
      <c r="JEK571" s="42">
        <v>22</v>
      </c>
      <c r="JEL571" s="27"/>
      <c r="JEM571" s="28"/>
      <c r="JEN571" s="27"/>
      <c r="JEO571" s="28"/>
      <c r="JEP571" s="27"/>
      <c r="JEQ571" s="28"/>
      <c r="JER571" s="29"/>
      <c r="JOB571" s="41">
        <v>18</v>
      </c>
      <c r="JOC571" s="40" t="s">
        <v>12</v>
      </c>
      <c r="JOD571" s="70" t="s">
        <v>20</v>
      </c>
      <c r="JOE571" s="27" t="s">
        <v>11</v>
      </c>
      <c r="JOF571" s="27"/>
      <c r="JOG571" s="42">
        <v>22</v>
      </c>
      <c r="JOH571" s="27"/>
      <c r="JOI571" s="28"/>
      <c r="JOJ571" s="27"/>
      <c r="JOK571" s="28"/>
      <c r="JOL571" s="27"/>
      <c r="JOM571" s="28"/>
      <c r="JON571" s="29"/>
      <c r="JXX571" s="41">
        <v>18</v>
      </c>
      <c r="JXY571" s="40" t="s">
        <v>12</v>
      </c>
      <c r="JXZ571" s="70" t="s">
        <v>20</v>
      </c>
      <c r="JYA571" s="27" t="s">
        <v>11</v>
      </c>
      <c r="JYB571" s="27"/>
      <c r="JYC571" s="42">
        <v>22</v>
      </c>
      <c r="JYD571" s="27"/>
      <c r="JYE571" s="28"/>
      <c r="JYF571" s="27"/>
      <c r="JYG571" s="28"/>
      <c r="JYH571" s="27"/>
      <c r="JYI571" s="28"/>
      <c r="JYJ571" s="29"/>
      <c r="KHT571" s="41">
        <v>18</v>
      </c>
      <c r="KHU571" s="40" t="s">
        <v>12</v>
      </c>
      <c r="KHV571" s="70" t="s">
        <v>20</v>
      </c>
      <c r="KHW571" s="27" t="s">
        <v>11</v>
      </c>
      <c r="KHX571" s="27"/>
      <c r="KHY571" s="42">
        <v>22</v>
      </c>
      <c r="KHZ571" s="27"/>
      <c r="KIA571" s="28"/>
      <c r="KIB571" s="27"/>
      <c r="KIC571" s="28"/>
      <c r="KID571" s="27"/>
      <c r="KIE571" s="28"/>
      <c r="KIF571" s="29"/>
      <c r="KRP571" s="41">
        <v>18</v>
      </c>
      <c r="KRQ571" s="40" t="s">
        <v>12</v>
      </c>
      <c r="KRR571" s="70" t="s">
        <v>20</v>
      </c>
      <c r="KRS571" s="27" t="s">
        <v>11</v>
      </c>
      <c r="KRT571" s="27"/>
      <c r="KRU571" s="42">
        <v>22</v>
      </c>
      <c r="KRV571" s="27"/>
      <c r="KRW571" s="28"/>
      <c r="KRX571" s="27"/>
      <c r="KRY571" s="28"/>
      <c r="KRZ571" s="27"/>
      <c r="KSA571" s="28"/>
      <c r="KSB571" s="29"/>
      <c r="LBL571" s="41">
        <v>18</v>
      </c>
      <c r="LBM571" s="40" t="s">
        <v>12</v>
      </c>
      <c r="LBN571" s="70" t="s">
        <v>20</v>
      </c>
      <c r="LBO571" s="27" t="s">
        <v>11</v>
      </c>
      <c r="LBP571" s="27"/>
      <c r="LBQ571" s="42">
        <v>22</v>
      </c>
      <c r="LBR571" s="27"/>
      <c r="LBS571" s="28"/>
      <c r="LBT571" s="27"/>
      <c r="LBU571" s="28"/>
      <c r="LBV571" s="27"/>
      <c r="LBW571" s="28"/>
      <c r="LBX571" s="29"/>
      <c r="LLH571" s="41">
        <v>18</v>
      </c>
      <c r="LLI571" s="40" t="s">
        <v>12</v>
      </c>
      <c r="LLJ571" s="70" t="s">
        <v>20</v>
      </c>
      <c r="LLK571" s="27" t="s">
        <v>11</v>
      </c>
      <c r="LLL571" s="27"/>
      <c r="LLM571" s="42">
        <v>22</v>
      </c>
      <c r="LLN571" s="27"/>
      <c r="LLO571" s="28"/>
      <c r="LLP571" s="27"/>
      <c r="LLQ571" s="28"/>
      <c r="LLR571" s="27"/>
      <c r="LLS571" s="28"/>
      <c r="LLT571" s="29"/>
      <c r="LVD571" s="41">
        <v>18</v>
      </c>
      <c r="LVE571" s="40" t="s">
        <v>12</v>
      </c>
      <c r="LVF571" s="70" t="s">
        <v>20</v>
      </c>
      <c r="LVG571" s="27" t="s">
        <v>11</v>
      </c>
      <c r="LVH571" s="27"/>
      <c r="LVI571" s="42">
        <v>22</v>
      </c>
      <c r="LVJ571" s="27"/>
      <c r="LVK571" s="28"/>
      <c r="LVL571" s="27"/>
      <c r="LVM571" s="28"/>
      <c r="LVN571" s="27"/>
      <c r="LVO571" s="28"/>
      <c r="LVP571" s="29"/>
      <c r="MEZ571" s="41">
        <v>18</v>
      </c>
      <c r="MFA571" s="40" t="s">
        <v>12</v>
      </c>
      <c r="MFB571" s="70" t="s">
        <v>20</v>
      </c>
      <c r="MFC571" s="27" t="s">
        <v>11</v>
      </c>
      <c r="MFD571" s="27"/>
      <c r="MFE571" s="42">
        <v>22</v>
      </c>
      <c r="MFF571" s="27"/>
      <c r="MFG571" s="28"/>
      <c r="MFH571" s="27"/>
      <c r="MFI571" s="28"/>
      <c r="MFJ571" s="27"/>
      <c r="MFK571" s="28"/>
      <c r="MFL571" s="29"/>
      <c r="MOV571" s="41">
        <v>18</v>
      </c>
      <c r="MOW571" s="40" t="s">
        <v>12</v>
      </c>
      <c r="MOX571" s="70" t="s">
        <v>20</v>
      </c>
      <c r="MOY571" s="27" t="s">
        <v>11</v>
      </c>
      <c r="MOZ571" s="27"/>
      <c r="MPA571" s="42">
        <v>22</v>
      </c>
      <c r="MPB571" s="27"/>
      <c r="MPC571" s="28"/>
      <c r="MPD571" s="27"/>
      <c r="MPE571" s="28"/>
      <c r="MPF571" s="27"/>
      <c r="MPG571" s="28"/>
      <c r="MPH571" s="29"/>
      <c r="MYR571" s="41">
        <v>18</v>
      </c>
      <c r="MYS571" s="40" t="s">
        <v>12</v>
      </c>
      <c r="MYT571" s="70" t="s">
        <v>20</v>
      </c>
      <c r="MYU571" s="27" t="s">
        <v>11</v>
      </c>
      <c r="MYV571" s="27"/>
      <c r="MYW571" s="42">
        <v>22</v>
      </c>
      <c r="MYX571" s="27"/>
      <c r="MYY571" s="28"/>
      <c r="MYZ571" s="27"/>
      <c r="MZA571" s="28"/>
      <c r="MZB571" s="27"/>
      <c r="MZC571" s="28"/>
      <c r="MZD571" s="29"/>
      <c r="NIN571" s="41">
        <v>18</v>
      </c>
      <c r="NIO571" s="40" t="s">
        <v>12</v>
      </c>
      <c r="NIP571" s="70" t="s">
        <v>20</v>
      </c>
      <c r="NIQ571" s="27" t="s">
        <v>11</v>
      </c>
      <c r="NIR571" s="27"/>
      <c r="NIS571" s="42">
        <v>22</v>
      </c>
      <c r="NIT571" s="27"/>
      <c r="NIU571" s="28"/>
      <c r="NIV571" s="27"/>
      <c r="NIW571" s="28"/>
      <c r="NIX571" s="27"/>
      <c r="NIY571" s="28"/>
      <c r="NIZ571" s="29"/>
      <c r="NSJ571" s="41">
        <v>18</v>
      </c>
      <c r="NSK571" s="40" t="s">
        <v>12</v>
      </c>
      <c r="NSL571" s="70" t="s">
        <v>20</v>
      </c>
      <c r="NSM571" s="27" t="s">
        <v>11</v>
      </c>
      <c r="NSN571" s="27"/>
      <c r="NSO571" s="42">
        <v>22</v>
      </c>
      <c r="NSP571" s="27"/>
      <c r="NSQ571" s="28"/>
      <c r="NSR571" s="27"/>
      <c r="NSS571" s="28"/>
      <c r="NST571" s="27"/>
      <c r="NSU571" s="28"/>
      <c r="NSV571" s="29"/>
      <c r="OCF571" s="41">
        <v>18</v>
      </c>
      <c r="OCG571" s="40" t="s">
        <v>12</v>
      </c>
      <c r="OCH571" s="70" t="s">
        <v>20</v>
      </c>
      <c r="OCI571" s="27" t="s">
        <v>11</v>
      </c>
      <c r="OCJ571" s="27"/>
      <c r="OCK571" s="42">
        <v>22</v>
      </c>
      <c r="OCL571" s="27"/>
      <c r="OCM571" s="28"/>
      <c r="OCN571" s="27"/>
      <c r="OCO571" s="28"/>
      <c r="OCP571" s="27"/>
      <c r="OCQ571" s="28"/>
      <c r="OCR571" s="29"/>
      <c r="OMB571" s="41">
        <v>18</v>
      </c>
      <c r="OMC571" s="40" t="s">
        <v>12</v>
      </c>
      <c r="OMD571" s="70" t="s">
        <v>20</v>
      </c>
      <c r="OME571" s="27" t="s">
        <v>11</v>
      </c>
      <c r="OMF571" s="27"/>
      <c r="OMG571" s="42">
        <v>22</v>
      </c>
      <c r="OMH571" s="27"/>
      <c r="OMI571" s="28"/>
      <c r="OMJ571" s="27"/>
      <c r="OMK571" s="28"/>
      <c r="OML571" s="27"/>
      <c r="OMM571" s="28"/>
      <c r="OMN571" s="29"/>
      <c r="OVX571" s="41">
        <v>18</v>
      </c>
      <c r="OVY571" s="40" t="s">
        <v>12</v>
      </c>
      <c r="OVZ571" s="70" t="s">
        <v>20</v>
      </c>
      <c r="OWA571" s="27" t="s">
        <v>11</v>
      </c>
      <c r="OWB571" s="27"/>
      <c r="OWC571" s="42">
        <v>22</v>
      </c>
      <c r="OWD571" s="27"/>
      <c r="OWE571" s="28"/>
      <c r="OWF571" s="27"/>
      <c r="OWG571" s="28"/>
      <c r="OWH571" s="27"/>
      <c r="OWI571" s="28"/>
      <c r="OWJ571" s="29"/>
      <c r="PFT571" s="41">
        <v>18</v>
      </c>
      <c r="PFU571" s="40" t="s">
        <v>12</v>
      </c>
      <c r="PFV571" s="70" t="s">
        <v>20</v>
      </c>
      <c r="PFW571" s="27" t="s">
        <v>11</v>
      </c>
      <c r="PFX571" s="27"/>
      <c r="PFY571" s="42">
        <v>22</v>
      </c>
      <c r="PFZ571" s="27"/>
      <c r="PGA571" s="28"/>
      <c r="PGB571" s="27"/>
      <c r="PGC571" s="28"/>
      <c r="PGD571" s="27"/>
      <c r="PGE571" s="28"/>
      <c r="PGF571" s="29"/>
      <c r="PPP571" s="41">
        <v>18</v>
      </c>
      <c r="PPQ571" s="40" t="s">
        <v>12</v>
      </c>
      <c r="PPR571" s="70" t="s">
        <v>20</v>
      </c>
      <c r="PPS571" s="27" t="s">
        <v>11</v>
      </c>
      <c r="PPT571" s="27"/>
      <c r="PPU571" s="42">
        <v>22</v>
      </c>
      <c r="PPV571" s="27"/>
      <c r="PPW571" s="28"/>
      <c r="PPX571" s="27"/>
      <c r="PPY571" s="28"/>
      <c r="PPZ571" s="27"/>
      <c r="PQA571" s="28"/>
      <c r="PQB571" s="29"/>
      <c r="PZL571" s="41">
        <v>18</v>
      </c>
      <c r="PZM571" s="40" t="s">
        <v>12</v>
      </c>
      <c r="PZN571" s="70" t="s">
        <v>20</v>
      </c>
      <c r="PZO571" s="27" t="s">
        <v>11</v>
      </c>
      <c r="PZP571" s="27"/>
      <c r="PZQ571" s="42">
        <v>22</v>
      </c>
      <c r="PZR571" s="27"/>
      <c r="PZS571" s="28"/>
      <c r="PZT571" s="27"/>
      <c r="PZU571" s="28"/>
      <c r="PZV571" s="27"/>
      <c r="PZW571" s="28"/>
      <c r="PZX571" s="29"/>
      <c r="QJH571" s="41">
        <v>18</v>
      </c>
      <c r="QJI571" s="40" t="s">
        <v>12</v>
      </c>
      <c r="QJJ571" s="70" t="s">
        <v>20</v>
      </c>
      <c r="QJK571" s="27" t="s">
        <v>11</v>
      </c>
      <c r="QJL571" s="27"/>
      <c r="QJM571" s="42">
        <v>22</v>
      </c>
      <c r="QJN571" s="27"/>
      <c r="QJO571" s="28"/>
      <c r="QJP571" s="27"/>
      <c r="QJQ571" s="28"/>
      <c r="QJR571" s="27"/>
      <c r="QJS571" s="28"/>
      <c r="QJT571" s="29"/>
      <c r="QTD571" s="41">
        <v>18</v>
      </c>
      <c r="QTE571" s="40" t="s">
        <v>12</v>
      </c>
      <c r="QTF571" s="70" t="s">
        <v>20</v>
      </c>
      <c r="QTG571" s="27" t="s">
        <v>11</v>
      </c>
      <c r="QTH571" s="27"/>
      <c r="QTI571" s="42">
        <v>22</v>
      </c>
      <c r="QTJ571" s="27"/>
      <c r="QTK571" s="28"/>
      <c r="QTL571" s="27"/>
      <c r="QTM571" s="28"/>
      <c r="QTN571" s="27"/>
      <c r="QTO571" s="28"/>
      <c r="QTP571" s="29"/>
      <c r="RCZ571" s="41">
        <v>18</v>
      </c>
      <c r="RDA571" s="40" t="s">
        <v>12</v>
      </c>
      <c r="RDB571" s="70" t="s">
        <v>20</v>
      </c>
      <c r="RDC571" s="27" t="s">
        <v>11</v>
      </c>
      <c r="RDD571" s="27"/>
      <c r="RDE571" s="42">
        <v>22</v>
      </c>
      <c r="RDF571" s="27"/>
      <c r="RDG571" s="28"/>
      <c r="RDH571" s="27"/>
      <c r="RDI571" s="28"/>
      <c r="RDJ571" s="27"/>
      <c r="RDK571" s="28"/>
      <c r="RDL571" s="29"/>
      <c r="RMV571" s="41">
        <v>18</v>
      </c>
      <c r="RMW571" s="40" t="s">
        <v>12</v>
      </c>
      <c r="RMX571" s="70" t="s">
        <v>20</v>
      </c>
      <c r="RMY571" s="27" t="s">
        <v>11</v>
      </c>
      <c r="RMZ571" s="27"/>
      <c r="RNA571" s="42">
        <v>22</v>
      </c>
      <c r="RNB571" s="27"/>
      <c r="RNC571" s="28"/>
      <c r="RND571" s="27"/>
      <c r="RNE571" s="28"/>
      <c r="RNF571" s="27"/>
      <c r="RNG571" s="28"/>
      <c r="RNH571" s="29"/>
      <c r="RWR571" s="41">
        <v>18</v>
      </c>
      <c r="RWS571" s="40" t="s">
        <v>12</v>
      </c>
      <c r="RWT571" s="70" t="s">
        <v>20</v>
      </c>
      <c r="RWU571" s="27" t="s">
        <v>11</v>
      </c>
      <c r="RWV571" s="27"/>
      <c r="RWW571" s="42">
        <v>22</v>
      </c>
      <c r="RWX571" s="27"/>
      <c r="RWY571" s="28"/>
      <c r="RWZ571" s="27"/>
      <c r="RXA571" s="28"/>
      <c r="RXB571" s="27"/>
      <c r="RXC571" s="28"/>
      <c r="RXD571" s="29"/>
      <c r="SGN571" s="41">
        <v>18</v>
      </c>
      <c r="SGO571" s="40" t="s">
        <v>12</v>
      </c>
      <c r="SGP571" s="70" t="s">
        <v>20</v>
      </c>
      <c r="SGQ571" s="27" t="s">
        <v>11</v>
      </c>
      <c r="SGR571" s="27"/>
      <c r="SGS571" s="42">
        <v>22</v>
      </c>
      <c r="SGT571" s="27"/>
      <c r="SGU571" s="28"/>
      <c r="SGV571" s="27"/>
      <c r="SGW571" s="28"/>
      <c r="SGX571" s="27"/>
      <c r="SGY571" s="28"/>
      <c r="SGZ571" s="29"/>
      <c r="SQJ571" s="41">
        <v>18</v>
      </c>
      <c r="SQK571" s="40" t="s">
        <v>12</v>
      </c>
      <c r="SQL571" s="70" t="s">
        <v>20</v>
      </c>
      <c r="SQM571" s="27" t="s">
        <v>11</v>
      </c>
      <c r="SQN571" s="27"/>
      <c r="SQO571" s="42">
        <v>22</v>
      </c>
      <c r="SQP571" s="27"/>
      <c r="SQQ571" s="28"/>
      <c r="SQR571" s="27"/>
      <c r="SQS571" s="28"/>
      <c r="SQT571" s="27"/>
      <c r="SQU571" s="28"/>
      <c r="SQV571" s="29"/>
      <c r="TAF571" s="41">
        <v>18</v>
      </c>
      <c r="TAG571" s="40" t="s">
        <v>12</v>
      </c>
      <c r="TAH571" s="70" t="s">
        <v>20</v>
      </c>
      <c r="TAI571" s="27" t="s">
        <v>11</v>
      </c>
      <c r="TAJ571" s="27"/>
      <c r="TAK571" s="42">
        <v>22</v>
      </c>
      <c r="TAL571" s="27"/>
      <c r="TAM571" s="28"/>
      <c r="TAN571" s="27"/>
      <c r="TAO571" s="28"/>
      <c r="TAP571" s="27"/>
      <c r="TAQ571" s="28"/>
      <c r="TAR571" s="29"/>
      <c r="TKB571" s="41">
        <v>18</v>
      </c>
      <c r="TKC571" s="40" t="s">
        <v>12</v>
      </c>
      <c r="TKD571" s="70" t="s">
        <v>20</v>
      </c>
      <c r="TKE571" s="27" t="s">
        <v>11</v>
      </c>
      <c r="TKF571" s="27"/>
      <c r="TKG571" s="42">
        <v>22</v>
      </c>
      <c r="TKH571" s="27"/>
      <c r="TKI571" s="28"/>
      <c r="TKJ571" s="27"/>
      <c r="TKK571" s="28"/>
      <c r="TKL571" s="27"/>
      <c r="TKM571" s="28"/>
      <c r="TKN571" s="29"/>
      <c r="TTX571" s="41">
        <v>18</v>
      </c>
      <c r="TTY571" s="40" t="s">
        <v>12</v>
      </c>
      <c r="TTZ571" s="70" t="s">
        <v>20</v>
      </c>
      <c r="TUA571" s="27" t="s">
        <v>11</v>
      </c>
      <c r="TUB571" s="27"/>
      <c r="TUC571" s="42">
        <v>22</v>
      </c>
      <c r="TUD571" s="27"/>
      <c r="TUE571" s="28"/>
      <c r="TUF571" s="27"/>
      <c r="TUG571" s="28"/>
      <c r="TUH571" s="27"/>
      <c r="TUI571" s="28"/>
      <c r="TUJ571" s="29"/>
      <c r="UDT571" s="41">
        <v>18</v>
      </c>
      <c r="UDU571" s="40" t="s">
        <v>12</v>
      </c>
      <c r="UDV571" s="70" t="s">
        <v>20</v>
      </c>
      <c r="UDW571" s="27" t="s">
        <v>11</v>
      </c>
      <c r="UDX571" s="27"/>
      <c r="UDY571" s="42">
        <v>22</v>
      </c>
      <c r="UDZ571" s="27"/>
      <c r="UEA571" s="28"/>
      <c r="UEB571" s="27"/>
      <c r="UEC571" s="28"/>
      <c r="UED571" s="27"/>
      <c r="UEE571" s="28"/>
      <c r="UEF571" s="29"/>
      <c r="UNP571" s="41">
        <v>18</v>
      </c>
      <c r="UNQ571" s="40" t="s">
        <v>12</v>
      </c>
      <c r="UNR571" s="70" t="s">
        <v>20</v>
      </c>
      <c r="UNS571" s="27" t="s">
        <v>11</v>
      </c>
      <c r="UNT571" s="27"/>
      <c r="UNU571" s="42">
        <v>22</v>
      </c>
      <c r="UNV571" s="27"/>
      <c r="UNW571" s="28"/>
      <c r="UNX571" s="27"/>
      <c r="UNY571" s="28"/>
      <c r="UNZ571" s="27"/>
      <c r="UOA571" s="28"/>
      <c r="UOB571" s="29"/>
      <c r="UXL571" s="41">
        <v>18</v>
      </c>
      <c r="UXM571" s="40" t="s">
        <v>12</v>
      </c>
      <c r="UXN571" s="70" t="s">
        <v>20</v>
      </c>
      <c r="UXO571" s="27" t="s">
        <v>11</v>
      </c>
      <c r="UXP571" s="27"/>
      <c r="UXQ571" s="42">
        <v>22</v>
      </c>
      <c r="UXR571" s="27"/>
      <c r="UXS571" s="28"/>
      <c r="UXT571" s="27"/>
      <c r="UXU571" s="28"/>
      <c r="UXV571" s="27"/>
      <c r="UXW571" s="28"/>
      <c r="UXX571" s="29"/>
      <c r="VHH571" s="41">
        <v>18</v>
      </c>
      <c r="VHI571" s="40" t="s">
        <v>12</v>
      </c>
      <c r="VHJ571" s="70" t="s">
        <v>20</v>
      </c>
      <c r="VHK571" s="27" t="s">
        <v>11</v>
      </c>
      <c r="VHL571" s="27"/>
      <c r="VHM571" s="42">
        <v>22</v>
      </c>
      <c r="VHN571" s="27"/>
      <c r="VHO571" s="28"/>
      <c r="VHP571" s="27"/>
      <c r="VHQ571" s="28"/>
      <c r="VHR571" s="27"/>
      <c r="VHS571" s="28"/>
      <c r="VHT571" s="29"/>
      <c r="VRD571" s="41">
        <v>18</v>
      </c>
      <c r="VRE571" s="40" t="s">
        <v>12</v>
      </c>
      <c r="VRF571" s="70" t="s">
        <v>20</v>
      </c>
      <c r="VRG571" s="27" t="s">
        <v>11</v>
      </c>
      <c r="VRH571" s="27"/>
      <c r="VRI571" s="42">
        <v>22</v>
      </c>
      <c r="VRJ571" s="27"/>
      <c r="VRK571" s="28"/>
      <c r="VRL571" s="27"/>
      <c r="VRM571" s="28"/>
      <c r="VRN571" s="27"/>
      <c r="VRO571" s="28"/>
      <c r="VRP571" s="29"/>
      <c r="WAZ571" s="41">
        <v>18</v>
      </c>
      <c r="WBA571" s="40" t="s">
        <v>12</v>
      </c>
      <c r="WBB571" s="70" t="s">
        <v>20</v>
      </c>
      <c r="WBC571" s="27" t="s">
        <v>11</v>
      </c>
      <c r="WBD571" s="27"/>
      <c r="WBE571" s="42">
        <v>22</v>
      </c>
      <c r="WBF571" s="27"/>
      <c r="WBG571" s="28"/>
      <c r="WBH571" s="27"/>
      <c r="WBI571" s="28"/>
      <c r="WBJ571" s="27"/>
      <c r="WBK571" s="28"/>
      <c r="WBL571" s="29"/>
      <c r="WKV571" s="41">
        <v>18</v>
      </c>
      <c r="WKW571" s="40" t="s">
        <v>12</v>
      </c>
      <c r="WKX571" s="70" t="s">
        <v>20</v>
      </c>
      <c r="WKY571" s="27" t="s">
        <v>11</v>
      </c>
      <c r="WKZ571" s="27"/>
      <c r="WLA571" s="42">
        <v>22</v>
      </c>
      <c r="WLB571" s="27"/>
      <c r="WLC571" s="28"/>
      <c r="WLD571" s="27"/>
      <c r="WLE571" s="28"/>
      <c r="WLF571" s="27"/>
      <c r="WLG571" s="28"/>
      <c r="WLH571" s="29"/>
      <c r="WUR571" s="41">
        <v>18</v>
      </c>
      <c r="WUS571" s="40" t="s">
        <v>12</v>
      </c>
      <c r="WUT571" s="70" t="s">
        <v>20</v>
      </c>
      <c r="WUU571" s="27" t="s">
        <v>11</v>
      </c>
      <c r="WUV571" s="27"/>
      <c r="WUW571" s="42">
        <v>22</v>
      </c>
      <c r="WUX571" s="27"/>
      <c r="WUY571" s="28"/>
      <c r="WUZ571" s="27"/>
      <c r="WVA571" s="28"/>
      <c r="WVB571" s="27"/>
      <c r="WVC571" s="28"/>
      <c r="WVD571" s="29"/>
    </row>
    <row r="572" spans="1:1020 1264:2044 2288:3068 3312:4092 4336:5116 5360:6140 6384:7164 7408:8188 8432:9212 9456:10236 10480:11260 11504:12284 12528:13308 13552:14332 14576:15356 15600:16124" x14ac:dyDescent="0.35">
      <c r="A572" s="26" t="s">
        <v>529</v>
      </c>
      <c r="B572" s="2" t="s">
        <v>860</v>
      </c>
      <c r="C572" s="27" t="s">
        <v>11</v>
      </c>
      <c r="D572" s="36">
        <v>1</v>
      </c>
      <c r="E572" s="39"/>
      <c r="F572" s="104">
        <f t="shared" si="8"/>
        <v>0</v>
      </c>
      <c r="G572" s="103" t="s">
        <v>953</v>
      </c>
    </row>
    <row r="573" spans="1:1020 1264:2044 2288:3068 3312:4092 4336:5116 5360:6140 6384:7164 7408:8188 8432:9212 9456:10236 10480:11260 11504:12284 12528:13308 13552:14332 14576:15356 15600:16124" s="20" customFormat="1" x14ac:dyDescent="0.35">
      <c r="A573" s="32">
        <v>252</v>
      </c>
      <c r="B573" s="62" t="s">
        <v>947</v>
      </c>
      <c r="C573" s="18" t="s">
        <v>11</v>
      </c>
      <c r="D573" s="36">
        <v>15</v>
      </c>
      <c r="E573" s="39"/>
      <c r="F573" s="104">
        <f t="shared" si="8"/>
        <v>0</v>
      </c>
      <c r="G573" s="103" t="s">
        <v>620</v>
      </c>
      <c r="IF573" s="32">
        <v>18</v>
      </c>
      <c r="IG573" s="40" t="s">
        <v>12</v>
      </c>
      <c r="IH573" s="71" t="s">
        <v>350</v>
      </c>
      <c r="II573" s="18" t="s">
        <v>11</v>
      </c>
      <c r="IJ573" s="18"/>
      <c r="IK573" s="33">
        <v>2</v>
      </c>
      <c r="IL573" s="18"/>
      <c r="IM573" s="19"/>
      <c r="IN573" s="18"/>
      <c r="IO573" s="19"/>
      <c r="IP573" s="18"/>
      <c r="IQ573" s="19"/>
      <c r="IR573" s="31"/>
      <c r="SB573" s="32">
        <v>18</v>
      </c>
      <c r="SC573" s="40" t="s">
        <v>12</v>
      </c>
      <c r="SD573" s="71" t="s">
        <v>350</v>
      </c>
      <c r="SE573" s="18" t="s">
        <v>11</v>
      </c>
      <c r="SF573" s="18"/>
      <c r="SG573" s="33">
        <v>2</v>
      </c>
      <c r="SH573" s="18"/>
      <c r="SI573" s="19"/>
      <c r="SJ573" s="18"/>
      <c r="SK573" s="19"/>
      <c r="SL573" s="18"/>
      <c r="SM573" s="19"/>
      <c r="SN573" s="31"/>
      <c r="ABX573" s="32">
        <v>18</v>
      </c>
      <c r="ABY573" s="40" t="s">
        <v>12</v>
      </c>
      <c r="ABZ573" s="71" t="s">
        <v>350</v>
      </c>
      <c r="ACA573" s="18" t="s">
        <v>11</v>
      </c>
      <c r="ACB573" s="18"/>
      <c r="ACC573" s="33">
        <v>2</v>
      </c>
      <c r="ACD573" s="18"/>
      <c r="ACE573" s="19"/>
      <c r="ACF573" s="18"/>
      <c r="ACG573" s="19"/>
      <c r="ACH573" s="18"/>
      <c r="ACI573" s="19"/>
      <c r="ACJ573" s="31"/>
      <c r="ALT573" s="32">
        <v>18</v>
      </c>
      <c r="ALU573" s="40" t="s">
        <v>12</v>
      </c>
      <c r="ALV573" s="71" t="s">
        <v>350</v>
      </c>
      <c r="ALW573" s="18" t="s">
        <v>11</v>
      </c>
      <c r="ALX573" s="18"/>
      <c r="ALY573" s="33">
        <v>2</v>
      </c>
      <c r="ALZ573" s="18"/>
      <c r="AMA573" s="19"/>
      <c r="AMB573" s="18"/>
      <c r="AMC573" s="19"/>
      <c r="AMD573" s="18"/>
      <c r="AME573" s="19"/>
      <c r="AMF573" s="31"/>
      <c r="AVP573" s="32">
        <v>18</v>
      </c>
      <c r="AVQ573" s="40" t="s">
        <v>12</v>
      </c>
      <c r="AVR573" s="71" t="s">
        <v>350</v>
      </c>
      <c r="AVS573" s="18" t="s">
        <v>11</v>
      </c>
      <c r="AVT573" s="18"/>
      <c r="AVU573" s="33">
        <v>2</v>
      </c>
      <c r="AVV573" s="18"/>
      <c r="AVW573" s="19"/>
      <c r="AVX573" s="18"/>
      <c r="AVY573" s="19"/>
      <c r="AVZ573" s="18"/>
      <c r="AWA573" s="19"/>
      <c r="AWB573" s="31"/>
      <c r="BFL573" s="32">
        <v>18</v>
      </c>
      <c r="BFM573" s="40" t="s">
        <v>12</v>
      </c>
      <c r="BFN573" s="71" t="s">
        <v>350</v>
      </c>
      <c r="BFO573" s="18" t="s">
        <v>11</v>
      </c>
      <c r="BFP573" s="18"/>
      <c r="BFQ573" s="33">
        <v>2</v>
      </c>
      <c r="BFR573" s="18"/>
      <c r="BFS573" s="19"/>
      <c r="BFT573" s="18"/>
      <c r="BFU573" s="19"/>
      <c r="BFV573" s="18"/>
      <c r="BFW573" s="19"/>
      <c r="BFX573" s="31"/>
      <c r="BPH573" s="32">
        <v>18</v>
      </c>
      <c r="BPI573" s="40" t="s">
        <v>12</v>
      </c>
      <c r="BPJ573" s="71" t="s">
        <v>350</v>
      </c>
      <c r="BPK573" s="18" t="s">
        <v>11</v>
      </c>
      <c r="BPL573" s="18"/>
      <c r="BPM573" s="33">
        <v>2</v>
      </c>
      <c r="BPN573" s="18"/>
      <c r="BPO573" s="19"/>
      <c r="BPP573" s="18"/>
      <c r="BPQ573" s="19"/>
      <c r="BPR573" s="18"/>
      <c r="BPS573" s="19"/>
      <c r="BPT573" s="31"/>
      <c r="BZD573" s="32">
        <v>18</v>
      </c>
      <c r="BZE573" s="40" t="s">
        <v>12</v>
      </c>
      <c r="BZF573" s="71" t="s">
        <v>350</v>
      </c>
      <c r="BZG573" s="18" t="s">
        <v>11</v>
      </c>
      <c r="BZH573" s="18"/>
      <c r="BZI573" s="33">
        <v>2</v>
      </c>
      <c r="BZJ573" s="18"/>
      <c r="BZK573" s="19"/>
      <c r="BZL573" s="18"/>
      <c r="BZM573" s="19"/>
      <c r="BZN573" s="18"/>
      <c r="BZO573" s="19"/>
      <c r="BZP573" s="31"/>
      <c r="CIZ573" s="32">
        <v>18</v>
      </c>
      <c r="CJA573" s="40" t="s">
        <v>12</v>
      </c>
      <c r="CJB573" s="71" t="s">
        <v>350</v>
      </c>
      <c r="CJC573" s="18" t="s">
        <v>11</v>
      </c>
      <c r="CJD573" s="18"/>
      <c r="CJE573" s="33">
        <v>2</v>
      </c>
      <c r="CJF573" s="18"/>
      <c r="CJG573" s="19"/>
      <c r="CJH573" s="18"/>
      <c r="CJI573" s="19"/>
      <c r="CJJ573" s="18"/>
      <c r="CJK573" s="19"/>
      <c r="CJL573" s="31"/>
      <c r="CSV573" s="32">
        <v>18</v>
      </c>
      <c r="CSW573" s="40" t="s">
        <v>12</v>
      </c>
      <c r="CSX573" s="71" t="s">
        <v>350</v>
      </c>
      <c r="CSY573" s="18" t="s">
        <v>11</v>
      </c>
      <c r="CSZ573" s="18"/>
      <c r="CTA573" s="33">
        <v>2</v>
      </c>
      <c r="CTB573" s="18"/>
      <c r="CTC573" s="19"/>
      <c r="CTD573" s="18"/>
      <c r="CTE573" s="19"/>
      <c r="CTF573" s="18"/>
      <c r="CTG573" s="19"/>
      <c r="CTH573" s="31"/>
      <c r="DCR573" s="32">
        <v>18</v>
      </c>
      <c r="DCS573" s="40" t="s">
        <v>12</v>
      </c>
      <c r="DCT573" s="71" t="s">
        <v>350</v>
      </c>
      <c r="DCU573" s="18" t="s">
        <v>11</v>
      </c>
      <c r="DCV573" s="18"/>
      <c r="DCW573" s="33">
        <v>2</v>
      </c>
      <c r="DCX573" s="18"/>
      <c r="DCY573" s="19"/>
      <c r="DCZ573" s="18"/>
      <c r="DDA573" s="19"/>
      <c r="DDB573" s="18"/>
      <c r="DDC573" s="19"/>
      <c r="DDD573" s="31"/>
      <c r="DMN573" s="32">
        <v>18</v>
      </c>
      <c r="DMO573" s="40" t="s">
        <v>12</v>
      </c>
      <c r="DMP573" s="71" t="s">
        <v>350</v>
      </c>
      <c r="DMQ573" s="18" t="s">
        <v>11</v>
      </c>
      <c r="DMR573" s="18"/>
      <c r="DMS573" s="33">
        <v>2</v>
      </c>
      <c r="DMT573" s="18"/>
      <c r="DMU573" s="19"/>
      <c r="DMV573" s="18"/>
      <c r="DMW573" s="19"/>
      <c r="DMX573" s="18"/>
      <c r="DMY573" s="19"/>
      <c r="DMZ573" s="31"/>
      <c r="DWJ573" s="32">
        <v>18</v>
      </c>
      <c r="DWK573" s="40" t="s">
        <v>12</v>
      </c>
      <c r="DWL573" s="71" t="s">
        <v>350</v>
      </c>
      <c r="DWM573" s="18" t="s">
        <v>11</v>
      </c>
      <c r="DWN573" s="18"/>
      <c r="DWO573" s="33">
        <v>2</v>
      </c>
      <c r="DWP573" s="18"/>
      <c r="DWQ573" s="19"/>
      <c r="DWR573" s="18"/>
      <c r="DWS573" s="19"/>
      <c r="DWT573" s="18"/>
      <c r="DWU573" s="19"/>
      <c r="DWV573" s="31"/>
      <c r="EGF573" s="32">
        <v>18</v>
      </c>
      <c r="EGG573" s="40" t="s">
        <v>12</v>
      </c>
      <c r="EGH573" s="71" t="s">
        <v>350</v>
      </c>
      <c r="EGI573" s="18" t="s">
        <v>11</v>
      </c>
      <c r="EGJ573" s="18"/>
      <c r="EGK573" s="33">
        <v>2</v>
      </c>
      <c r="EGL573" s="18"/>
      <c r="EGM573" s="19"/>
      <c r="EGN573" s="18"/>
      <c r="EGO573" s="19"/>
      <c r="EGP573" s="18"/>
      <c r="EGQ573" s="19"/>
      <c r="EGR573" s="31"/>
      <c r="EQB573" s="32">
        <v>18</v>
      </c>
      <c r="EQC573" s="40" t="s">
        <v>12</v>
      </c>
      <c r="EQD573" s="71" t="s">
        <v>350</v>
      </c>
      <c r="EQE573" s="18" t="s">
        <v>11</v>
      </c>
      <c r="EQF573" s="18"/>
      <c r="EQG573" s="33">
        <v>2</v>
      </c>
      <c r="EQH573" s="18"/>
      <c r="EQI573" s="19"/>
      <c r="EQJ573" s="18"/>
      <c r="EQK573" s="19"/>
      <c r="EQL573" s="18"/>
      <c r="EQM573" s="19"/>
      <c r="EQN573" s="31"/>
      <c r="EZX573" s="32">
        <v>18</v>
      </c>
      <c r="EZY573" s="40" t="s">
        <v>12</v>
      </c>
      <c r="EZZ573" s="71" t="s">
        <v>350</v>
      </c>
      <c r="FAA573" s="18" t="s">
        <v>11</v>
      </c>
      <c r="FAB573" s="18"/>
      <c r="FAC573" s="33">
        <v>2</v>
      </c>
      <c r="FAD573" s="18"/>
      <c r="FAE573" s="19"/>
      <c r="FAF573" s="18"/>
      <c r="FAG573" s="19"/>
      <c r="FAH573" s="18"/>
      <c r="FAI573" s="19"/>
      <c r="FAJ573" s="31"/>
      <c r="FJT573" s="32">
        <v>18</v>
      </c>
      <c r="FJU573" s="40" t="s">
        <v>12</v>
      </c>
      <c r="FJV573" s="71" t="s">
        <v>350</v>
      </c>
      <c r="FJW573" s="18" t="s">
        <v>11</v>
      </c>
      <c r="FJX573" s="18"/>
      <c r="FJY573" s="33">
        <v>2</v>
      </c>
      <c r="FJZ573" s="18"/>
      <c r="FKA573" s="19"/>
      <c r="FKB573" s="18"/>
      <c r="FKC573" s="19"/>
      <c r="FKD573" s="18"/>
      <c r="FKE573" s="19"/>
      <c r="FKF573" s="31"/>
      <c r="FTP573" s="32">
        <v>18</v>
      </c>
      <c r="FTQ573" s="40" t="s">
        <v>12</v>
      </c>
      <c r="FTR573" s="71" t="s">
        <v>350</v>
      </c>
      <c r="FTS573" s="18" t="s">
        <v>11</v>
      </c>
      <c r="FTT573" s="18"/>
      <c r="FTU573" s="33">
        <v>2</v>
      </c>
      <c r="FTV573" s="18"/>
      <c r="FTW573" s="19"/>
      <c r="FTX573" s="18"/>
      <c r="FTY573" s="19"/>
      <c r="FTZ573" s="18"/>
      <c r="FUA573" s="19"/>
      <c r="FUB573" s="31"/>
      <c r="GDL573" s="32">
        <v>18</v>
      </c>
      <c r="GDM573" s="40" t="s">
        <v>12</v>
      </c>
      <c r="GDN573" s="71" t="s">
        <v>350</v>
      </c>
      <c r="GDO573" s="18" t="s">
        <v>11</v>
      </c>
      <c r="GDP573" s="18"/>
      <c r="GDQ573" s="33">
        <v>2</v>
      </c>
      <c r="GDR573" s="18"/>
      <c r="GDS573" s="19"/>
      <c r="GDT573" s="18"/>
      <c r="GDU573" s="19"/>
      <c r="GDV573" s="18"/>
      <c r="GDW573" s="19"/>
      <c r="GDX573" s="31"/>
      <c r="GNH573" s="32">
        <v>18</v>
      </c>
      <c r="GNI573" s="40" t="s">
        <v>12</v>
      </c>
      <c r="GNJ573" s="71" t="s">
        <v>350</v>
      </c>
      <c r="GNK573" s="18" t="s">
        <v>11</v>
      </c>
      <c r="GNL573" s="18"/>
      <c r="GNM573" s="33">
        <v>2</v>
      </c>
      <c r="GNN573" s="18"/>
      <c r="GNO573" s="19"/>
      <c r="GNP573" s="18"/>
      <c r="GNQ573" s="19"/>
      <c r="GNR573" s="18"/>
      <c r="GNS573" s="19"/>
      <c r="GNT573" s="31"/>
      <c r="GXD573" s="32">
        <v>18</v>
      </c>
      <c r="GXE573" s="40" t="s">
        <v>12</v>
      </c>
      <c r="GXF573" s="71" t="s">
        <v>350</v>
      </c>
      <c r="GXG573" s="18" t="s">
        <v>11</v>
      </c>
      <c r="GXH573" s="18"/>
      <c r="GXI573" s="33">
        <v>2</v>
      </c>
      <c r="GXJ573" s="18"/>
      <c r="GXK573" s="19"/>
      <c r="GXL573" s="18"/>
      <c r="GXM573" s="19"/>
      <c r="GXN573" s="18"/>
      <c r="GXO573" s="19"/>
      <c r="GXP573" s="31"/>
      <c r="HGZ573" s="32">
        <v>18</v>
      </c>
      <c r="HHA573" s="40" t="s">
        <v>12</v>
      </c>
      <c r="HHB573" s="71" t="s">
        <v>350</v>
      </c>
      <c r="HHC573" s="18" t="s">
        <v>11</v>
      </c>
      <c r="HHD573" s="18"/>
      <c r="HHE573" s="33">
        <v>2</v>
      </c>
      <c r="HHF573" s="18"/>
      <c r="HHG573" s="19"/>
      <c r="HHH573" s="18"/>
      <c r="HHI573" s="19"/>
      <c r="HHJ573" s="18"/>
      <c r="HHK573" s="19"/>
      <c r="HHL573" s="31"/>
      <c r="HQV573" s="32">
        <v>18</v>
      </c>
      <c r="HQW573" s="40" t="s">
        <v>12</v>
      </c>
      <c r="HQX573" s="71" t="s">
        <v>350</v>
      </c>
      <c r="HQY573" s="18" t="s">
        <v>11</v>
      </c>
      <c r="HQZ573" s="18"/>
      <c r="HRA573" s="33">
        <v>2</v>
      </c>
      <c r="HRB573" s="18"/>
      <c r="HRC573" s="19"/>
      <c r="HRD573" s="18"/>
      <c r="HRE573" s="19"/>
      <c r="HRF573" s="18"/>
      <c r="HRG573" s="19"/>
      <c r="HRH573" s="31"/>
      <c r="IAR573" s="32">
        <v>18</v>
      </c>
      <c r="IAS573" s="40" t="s">
        <v>12</v>
      </c>
      <c r="IAT573" s="71" t="s">
        <v>350</v>
      </c>
      <c r="IAU573" s="18" t="s">
        <v>11</v>
      </c>
      <c r="IAV573" s="18"/>
      <c r="IAW573" s="33">
        <v>2</v>
      </c>
      <c r="IAX573" s="18"/>
      <c r="IAY573" s="19"/>
      <c r="IAZ573" s="18"/>
      <c r="IBA573" s="19"/>
      <c r="IBB573" s="18"/>
      <c r="IBC573" s="19"/>
      <c r="IBD573" s="31"/>
      <c r="IKN573" s="32">
        <v>18</v>
      </c>
      <c r="IKO573" s="40" t="s">
        <v>12</v>
      </c>
      <c r="IKP573" s="71" t="s">
        <v>350</v>
      </c>
      <c r="IKQ573" s="18" t="s">
        <v>11</v>
      </c>
      <c r="IKR573" s="18"/>
      <c r="IKS573" s="33">
        <v>2</v>
      </c>
      <c r="IKT573" s="18"/>
      <c r="IKU573" s="19"/>
      <c r="IKV573" s="18"/>
      <c r="IKW573" s="19"/>
      <c r="IKX573" s="18"/>
      <c r="IKY573" s="19"/>
      <c r="IKZ573" s="31"/>
      <c r="IUJ573" s="32">
        <v>18</v>
      </c>
      <c r="IUK573" s="40" t="s">
        <v>12</v>
      </c>
      <c r="IUL573" s="71" t="s">
        <v>350</v>
      </c>
      <c r="IUM573" s="18" t="s">
        <v>11</v>
      </c>
      <c r="IUN573" s="18"/>
      <c r="IUO573" s="33">
        <v>2</v>
      </c>
      <c r="IUP573" s="18"/>
      <c r="IUQ573" s="19"/>
      <c r="IUR573" s="18"/>
      <c r="IUS573" s="19"/>
      <c r="IUT573" s="18"/>
      <c r="IUU573" s="19"/>
      <c r="IUV573" s="31"/>
      <c r="JEF573" s="32">
        <v>18</v>
      </c>
      <c r="JEG573" s="40" t="s">
        <v>12</v>
      </c>
      <c r="JEH573" s="71" t="s">
        <v>350</v>
      </c>
      <c r="JEI573" s="18" t="s">
        <v>11</v>
      </c>
      <c r="JEJ573" s="18"/>
      <c r="JEK573" s="33">
        <v>2</v>
      </c>
      <c r="JEL573" s="18"/>
      <c r="JEM573" s="19"/>
      <c r="JEN573" s="18"/>
      <c r="JEO573" s="19"/>
      <c r="JEP573" s="18"/>
      <c r="JEQ573" s="19"/>
      <c r="JER573" s="31"/>
      <c r="JOB573" s="32">
        <v>18</v>
      </c>
      <c r="JOC573" s="40" t="s">
        <v>12</v>
      </c>
      <c r="JOD573" s="71" t="s">
        <v>350</v>
      </c>
      <c r="JOE573" s="18" t="s">
        <v>11</v>
      </c>
      <c r="JOF573" s="18"/>
      <c r="JOG573" s="33">
        <v>2</v>
      </c>
      <c r="JOH573" s="18"/>
      <c r="JOI573" s="19"/>
      <c r="JOJ573" s="18"/>
      <c r="JOK573" s="19"/>
      <c r="JOL573" s="18"/>
      <c r="JOM573" s="19"/>
      <c r="JON573" s="31"/>
      <c r="JXX573" s="32">
        <v>18</v>
      </c>
      <c r="JXY573" s="40" t="s">
        <v>12</v>
      </c>
      <c r="JXZ573" s="71" t="s">
        <v>350</v>
      </c>
      <c r="JYA573" s="18" t="s">
        <v>11</v>
      </c>
      <c r="JYB573" s="18"/>
      <c r="JYC573" s="33">
        <v>2</v>
      </c>
      <c r="JYD573" s="18"/>
      <c r="JYE573" s="19"/>
      <c r="JYF573" s="18"/>
      <c r="JYG573" s="19"/>
      <c r="JYH573" s="18"/>
      <c r="JYI573" s="19"/>
      <c r="JYJ573" s="31"/>
      <c r="KHT573" s="32">
        <v>18</v>
      </c>
      <c r="KHU573" s="40" t="s">
        <v>12</v>
      </c>
      <c r="KHV573" s="71" t="s">
        <v>350</v>
      </c>
      <c r="KHW573" s="18" t="s">
        <v>11</v>
      </c>
      <c r="KHX573" s="18"/>
      <c r="KHY573" s="33">
        <v>2</v>
      </c>
      <c r="KHZ573" s="18"/>
      <c r="KIA573" s="19"/>
      <c r="KIB573" s="18"/>
      <c r="KIC573" s="19"/>
      <c r="KID573" s="18"/>
      <c r="KIE573" s="19"/>
      <c r="KIF573" s="31"/>
      <c r="KRP573" s="32">
        <v>18</v>
      </c>
      <c r="KRQ573" s="40" t="s">
        <v>12</v>
      </c>
      <c r="KRR573" s="71" t="s">
        <v>350</v>
      </c>
      <c r="KRS573" s="18" t="s">
        <v>11</v>
      </c>
      <c r="KRT573" s="18"/>
      <c r="KRU573" s="33">
        <v>2</v>
      </c>
      <c r="KRV573" s="18"/>
      <c r="KRW573" s="19"/>
      <c r="KRX573" s="18"/>
      <c r="KRY573" s="19"/>
      <c r="KRZ573" s="18"/>
      <c r="KSA573" s="19"/>
      <c r="KSB573" s="31"/>
      <c r="LBL573" s="32">
        <v>18</v>
      </c>
      <c r="LBM573" s="40" t="s">
        <v>12</v>
      </c>
      <c r="LBN573" s="71" t="s">
        <v>350</v>
      </c>
      <c r="LBO573" s="18" t="s">
        <v>11</v>
      </c>
      <c r="LBP573" s="18"/>
      <c r="LBQ573" s="33">
        <v>2</v>
      </c>
      <c r="LBR573" s="18"/>
      <c r="LBS573" s="19"/>
      <c r="LBT573" s="18"/>
      <c r="LBU573" s="19"/>
      <c r="LBV573" s="18"/>
      <c r="LBW573" s="19"/>
      <c r="LBX573" s="31"/>
      <c r="LLH573" s="32">
        <v>18</v>
      </c>
      <c r="LLI573" s="40" t="s">
        <v>12</v>
      </c>
      <c r="LLJ573" s="71" t="s">
        <v>350</v>
      </c>
      <c r="LLK573" s="18" t="s">
        <v>11</v>
      </c>
      <c r="LLL573" s="18"/>
      <c r="LLM573" s="33">
        <v>2</v>
      </c>
      <c r="LLN573" s="18"/>
      <c r="LLO573" s="19"/>
      <c r="LLP573" s="18"/>
      <c r="LLQ573" s="19"/>
      <c r="LLR573" s="18"/>
      <c r="LLS573" s="19"/>
      <c r="LLT573" s="31"/>
      <c r="LVD573" s="32">
        <v>18</v>
      </c>
      <c r="LVE573" s="40" t="s">
        <v>12</v>
      </c>
      <c r="LVF573" s="71" t="s">
        <v>350</v>
      </c>
      <c r="LVG573" s="18" t="s">
        <v>11</v>
      </c>
      <c r="LVH573" s="18"/>
      <c r="LVI573" s="33">
        <v>2</v>
      </c>
      <c r="LVJ573" s="18"/>
      <c r="LVK573" s="19"/>
      <c r="LVL573" s="18"/>
      <c r="LVM573" s="19"/>
      <c r="LVN573" s="18"/>
      <c r="LVO573" s="19"/>
      <c r="LVP573" s="31"/>
      <c r="MEZ573" s="32">
        <v>18</v>
      </c>
      <c r="MFA573" s="40" t="s">
        <v>12</v>
      </c>
      <c r="MFB573" s="71" t="s">
        <v>350</v>
      </c>
      <c r="MFC573" s="18" t="s">
        <v>11</v>
      </c>
      <c r="MFD573" s="18"/>
      <c r="MFE573" s="33">
        <v>2</v>
      </c>
      <c r="MFF573" s="18"/>
      <c r="MFG573" s="19"/>
      <c r="MFH573" s="18"/>
      <c r="MFI573" s="19"/>
      <c r="MFJ573" s="18"/>
      <c r="MFK573" s="19"/>
      <c r="MFL573" s="31"/>
      <c r="MOV573" s="32">
        <v>18</v>
      </c>
      <c r="MOW573" s="40" t="s">
        <v>12</v>
      </c>
      <c r="MOX573" s="71" t="s">
        <v>350</v>
      </c>
      <c r="MOY573" s="18" t="s">
        <v>11</v>
      </c>
      <c r="MOZ573" s="18"/>
      <c r="MPA573" s="33">
        <v>2</v>
      </c>
      <c r="MPB573" s="18"/>
      <c r="MPC573" s="19"/>
      <c r="MPD573" s="18"/>
      <c r="MPE573" s="19"/>
      <c r="MPF573" s="18"/>
      <c r="MPG573" s="19"/>
      <c r="MPH573" s="31"/>
      <c r="MYR573" s="32">
        <v>18</v>
      </c>
      <c r="MYS573" s="40" t="s">
        <v>12</v>
      </c>
      <c r="MYT573" s="71" t="s">
        <v>350</v>
      </c>
      <c r="MYU573" s="18" t="s">
        <v>11</v>
      </c>
      <c r="MYV573" s="18"/>
      <c r="MYW573" s="33">
        <v>2</v>
      </c>
      <c r="MYX573" s="18"/>
      <c r="MYY573" s="19"/>
      <c r="MYZ573" s="18"/>
      <c r="MZA573" s="19"/>
      <c r="MZB573" s="18"/>
      <c r="MZC573" s="19"/>
      <c r="MZD573" s="31"/>
      <c r="NIN573" s="32">
        <v>18</v>
      </c>
      <c r="NIO573" s="40" t="s">
        <v>12</v>
      </c>
      <c r="NIP573" s="71" t="s">
        <v>350</v>
      </c>
      <c r="NIQ573" s="18" t="s">
        <v>11</v>
      </c>
      <c r="NIR573" s="18"/>
      <c r="NIS573" s="33">
        <v>2</v>
      </c>
      <c r="NIT573" s="18"/>
      <c r="NIU573" s="19"/>
      <c r="NIV573" s="18"/>
      <c r="NIW573" s="19"/>
      <c r="NIX573" s="18"/>
      <c r="NIY573" s="19"/>
      <c r="NIZ573" s="31"/>
      <c r="NSJ573" s="32">
        <v>18</v>
      </c>
      <c r="NSK573" s="40" t="s">
        <v>12</v>
      </c>
      <c r="NSL573" s="71" t="s">
        <v>350</v>
      </c>
      <c r="NSM573" s="18" t="s">
        <v>11</v>
      </c>
      <c r="NSN573" s="18"/>
      <c r="NSO573" s="33">
        <v>2</v>
      </c>
      <c r="NSP573" s="18"/>
      <c r="NSQ573" s="19"/>
      <c r="NSR573" s="18"/>
      <c r="NSS573" s="19"/>
      <c r="NST573" s="18"/>
      <c r="NSU573" s="19"/>
      <c r="NSV573" s="31"/>
      <c r="OCF573" s="32">
        <v>18</v>
      </c>
      <c r="OCG573" s="40" t="s">
        <v>12</v>
      </c>
      <c r="OCH573" s="71" t="s">
        <v>350</v>
      </c>
      <c r="OCI573" s="18" t="s">
        <v>11</v>
      </c>
      <c r="OCJ573" s="18"/>
      <c r="OCK573" s="33">
        <v>2</v>
      </c>
      <c r="OCL573" s="18"/>
      <c r="OCM573" s="19"/>
      <c r="OCN573" s="18"/>
      <c r="OCO573" s="19"/>
      <c r="OCP573" s="18"/>
      <c r="OCQ573" s="19"/>
      <c r="OCR573" s="31"/>
      <c r="OMB573" s="32">
        <v>18</v>
      </c>
      <c r="OMC573" s="40" t="s">
        <v>12</v>
      </c>
      <c r="OMD573" s="71" t="s">
        <v>350</v>
      </c>
      <c r="OME573" s="18" t="s">
        <v>11</v>
      </c>
      <c r="OMF573" s="18"/>
      <c r="OMG573" s="33">
        <v>2</v>
      </c>
      <c r="OMH573" s="18"/>
      <c r="OMI573" s="19"/>
      <c r="OMJ573" s="18"/>
      <c r="OMK573" s="19"/>
      <c r="OML573" s="18"/>
      <c r="OMM573" s="19"/>
      <c r="OMN573" s="31"/>
      <c r="OVX573" s="32">
        <v>18</v>
      </c>
      <c r="OVY573" s="40" t="s">
        <v>12</v>
      </c>
      <c r="OVZ573" s="71" t="s">
        <v>350</v>
      </c>
      <c r="OWA573" s="18" t="s">
        <v>11</v>
      </c>
      <c r="OWB573" s="18"/>
      <c r="OWC573" s="33">
        <v>2</v>
      </c>
      <c r="OWD573" s="18"/>
      <c r="OWE573" s="19"/>
      <c r="OWF573" s="18"/>
      <c r="OWG573" s="19"/>
      <c r="OWH573" s="18"/>
      <c r="OWI573" s="19"/>
      <c r="OWJ573" s="31"/>
      <c r="PFT573" s="32">
        <v>18</v>
      </c>
      <c r="PFU573" s="40" t="s">
        <v>12</v>
      </c>
      <c r="PFV573" s="71" t="s">
        <v>350</v>
      </c>
      <c r="PFW573" s="18" t="s">
        <v>11</v>
      </c>
      <c r="PFX573" s="18"/>
      <c r="PFY573" s="33">
        <v>2</v>
      </c>
      <c r="PFZ573" s="18"/>
      <c r="PGA573" s="19"/>
      <c r="PGB573" s="18"/>
      <c r="PGC573" s="19"/>
      <c r="PGD573" s="18"/>
      <c r="PGE573" s="19"/>
      <c r="PGF573" s="31"/>
      <c r="PPP573" s="32">
        <v>18</v>
      </c>
      <c r="PPQ573" s="40" t="s">
        <v>12</v>
      </c>
      <c r="PPR573" s="71" t="s">
        <v>350</v>
      </c>
      <c r="PPS573" s="18" t="s">
        <v>11</v>
      </c>
      <c r="PPT573" s="18"/>
      <c r="PPU573" s="33">
        <v>2</v>
      </c>
      <c r="PPV573" s="18"/>
      <c r="PPW573" s="19"/>
      <c r="PPX573" s="18"/>
      <c r="PPY573" s="19"/>
      <c r="PPZ573" s="18"/>
      <c r="PQA573" s="19"/>
      <c r="PQB573" s="31"/>
      <c r="PZL573" s="32">
        <v>18</v>
      </c>
      <c r="PZM573" s="40" t="s">
        <v>12</v>
      </c>
      <c r="PZN573" s="71" t="s">
        <v>350</v>
      </c>
      <c r="PZO573" s="18" t="s">
        <v>11</v>
      </c>
      <c r="PZP573" s="18"/>
      <c r="PZQ573" s="33">
        <v>2</v>
      </c>
      <c r="PZR573" s="18"/>
      <c r="PZS573" s="19"/>
      <c r="PZT573" s="18"/>
      <c r="PZU573" s="19"/>
      <c r="PZV573" s="18"/>
      <c r="PZW573" s="19"/>
      <c r="PZX573" s="31"/>
      <c r="QJH573" s="32">
        <v>18</v>
      </c>
      <c r="QJI573" s="40" t="s">
        <v>12</v>
      </c>
      <c r="QJJ573" s="71" t="s">
        <v>350</v>
      </c>
      <c r="QJK573" s="18" t="s">
        <v>11</v>
      </c>
      <c r="QJL573" s="18"/>
      <c r="QJM573" s="33">
        <v>2</v>
      </c>
      <c r="QJN573" s="18"/>
      <c r="QJO573" s="19"/>
      <c r="QJP573" s="18"/>
      <c r="QJQ573" s="19"/>
      <c r="QJR573" s="18"/>
      <c r="QJS573" s="19"/>
      <c r="QJT573" s="31"/>
      <c r="QTD573" s="32">
        <v>18</v>
      </c>
      <c r="QTE573" s="40" t="s">
        <v>12</v>
      </c>
      <c r="QTF573" s="71" t="s">
        <v>350</v>
      </c>
      <c r="QTG573" s="18" t="s">
        <v>11</v>
      </c>
      <c r="QTH573" s="18"/>
      <c r="QTI573" s="33">
        <v>2</v>
      </c>
      <c r="QTJ573" s="18"/>
      <c r="QTK573" s="19"/>
      <c r="QTL573" s="18"/>
      <c r="QTM573" s="19"/>
      <c r="QTN573" s="18"/>
      <c r="QTO573" s="19"/>
      <c r="QTP573" s="31"/>
      <c r="RCZ573" s="32">
        <v>18</v>
      </c>
      <c r="RDA573" s="40" t="s">
        <v>12</v>
      </c>
      <c r="RDB573" s="71" t="s">
        <v>350</v>
      </c>
      <c r="RDC573" s="18" t="s">
        <v>11</v>
      </c>
      <c r="RDD573" s="18"/>
      <c r="RDE573" s="33">
        <v>2</v>
      </c>
      <c r="RDF573" s="18"/>
      <c r="RDG573" s="19"/>
      <c r="RDH573" s="18"/>
      <c r="RDI573" s="19"/>
      <c r="RDJ573" s="18"/>
      <c r="RDK573" s="19"/>
      <c r="RDL573" s="31"/>
      <c r="RMV573" s="32">
        <v>18</v>
      </c>
      <c r="RMW573" s="40" t="s">
        <v>12</v>
      </c>
      <c r="RMX573" s="71" t="s">
        <v>350</v>
      </c>
      <c r="RMY573" s="18" t="s">
        <v>11</v>
      </c>
      <c r="RMZ573" s="18"/>
      <c r="RNA573" s="33">
        <v>2</v>
      </c>
      <c r="RNB573" s="18"/>
      <c r="RNC573" s="19"/>
      <c r="RND573" s="18"/>
      <c r="RNE573" s="19"/>
      <c r="RNF573" s="18"/>
      <c r="RNG573" s="19"/>
      <c r="RNH573" s="31"/>
      <c r="RWR573" s="32">
        <v>18</v>
      </c>
      <c r="RWS573" s="40" t="s">
        <v>12</v>
      </c>
      <c r="RWT573" s="71" t="s">
        <v>350</v>
      </c>
      <c r="RWU573" s="18" t="s">
        <v>11</v>
      </c>
      <c r="RWV573" s="18"/>
      <c r="RWW573" s="33">
        <v>2</v>
      </c>
      <c r="RWX573" s="18"/>
      <c r="RWY573" s="19"/>
      <c r="RWZ573" s="18"/>
      <c r="RXA573" s="19"/>
      <c r="RXB573" s="18"/>
      <c r="RXC573" s="19"/>
      <c r="RXD573" s="31"/>
      <c r="SGN573" s="32">
        <v>18</v>
      </c>
      <c r="SGO573" s="40" t="s">
        <v>12</v>
      </c>
      <c r="SGP573" s="71" t="s">
        <v>350</v>
      </c>
      <c r="SGQ573" s="18" t="s">
        <v>11</v>
      </c>
      <c r="SGR573" s="18"/>
      <c r="SGS573" s="33">
        <v>2</v>
      </c>
      <c r="SGT573" s="18"/>
      <c r="SGU573" s="19"/>
      <c r="SGV573" s="18"/>
      <c r="SGW573" s="19"/>
      <c r="SGX573" s="18"/>
      <c r="SGY573" s="19"/>
      <c r="SGZ573" s="31"/>
      <c r="SQJ573" s="32">
        <v>18</v>
      </c>
      <c r="SQK573" s="40" t="s">
        <v>12</v>
      </c>
      <c r="SQL573" s="71" t="s">
        <v>350</v>
      </c>
      <c r="SQM573" s="18" t="s">
        <v>11</v>
      </c>
      <c r="SQN573" s="18"/>
      <c r="SQO573" s="33">
        <v>2</v>
      </c>
      <c r="SQP573" s="18"/>
      <c r="SQQ573" s="19"/>
      <c r="SQR573" s="18"/>
      <c r="SQS573" s="19"/>
      <c r="SQT573" s="18"/>
      <c r="SQU573" s="19"/>
      <c r="SQV573" s="31"/>
      <c r="TAF573" s="32">
        <v>18</v>
      </c>
      <c r="TAG573" s="40" t="s">
        <v>12</v>
      </c>
      <c r="TAH573" s="71" t="s">
        <v>350</v>
      </c>
      <c r="TAI573" s="18" t="s">
        <v>11</v>
      </c>
      <c r="TAJ573" s="18"/>
      <c r="TAK573" s="33">
        <v>2</v>
      </c>
      <c r="TAL573" s="18"/>
      <c r="TAM573" s="19"/>
      <c r="TAN573" s="18"/>
      <c r="TAO573" s="19"/>
      <c r="TAP573" s="18"/>
      <c r="TAQ573" s="19"/>
      <c r="TAR573" s="31"/>
      <c r="TKB573" s="32">
        <v>18</v>
      </c>
      <c r="TKC573" s="40" t="s">
        <v>12</v>
      </c>
      <c r="TKD573" s="71" t="s">
        <v>350</v>
      </c>
      <c r="TKE573" s="18" t="s">
        <v>11</v>
      </c>
      <c r="TKF573" s="18"/>
      <c r="TKG573" s="33">
        <v>2</v>
      </c>
      <c r="TKH573" s="18"/>
      <c r="TKI573" s="19"/>
      <c r="TKJ573" s="18"/>
      <c r="TKK573" s="19"/>
      <c r="TKL573" s="18"/>
      <c r="TKM573" s="19"/>
      <c r="TKN573" s="31"/>
      <c r="TTX573" s="32">
        <v>18</v>
      </c>
      <c r="TTY573" s="40" t="s">
        <v>12</v>
      </c>
      <c r="TTZ573" s="71" t="s">
        <v>350</v>
      </c>
      <c r="TUA573" s="18" t="s">
        <v>11</v>
      </c>
      <c r="TUB573" s="18"/>
      <c r="TUC573" s="33">
        <v>2</v>
      </c>
      <c r="TUD573" s="18"/>
      <c r="TUE573" s="19"/>
      <c r="TUF573" s="18"/>
      <c r="TUG573" s="19"/>
      <c r="TUH573" s="18"/>
      <c r="TUI573" s="19"/>
      <c r="TUJ573" s="31"/>
      <c r="UDT573" s="32">
        <v>18</v>
      </c>
      <c r="UDU573" s="40" t="s">
        <v>12</v>
      </c>
      <c r="UDV573" s="71" t="s">
        <v>350</v>
      </c>
      <c r="UDW573" s="18" t="s">
        <v>11</v>
      </c>
      <c r="UDX573" s="18"/>
      <c r="UDY573" s="33">
        <v>2</v>
      </c>
      <c r="UDZ573" s="18"/>
      <c r="UEA573" s="19"/>
      <c r="UEB573" s="18"/>
      <c r="UEC573" s="19"/>
      <c r="UED573" s="18"/>
      <c r="UEE573" s="19"/>
      <c r="UEF573" s="31"/>
      <c r="UNP573" s="32">
        <v>18</v>
      </c>
      <c r="UNQ573" s="40" t="s">
        <v>12</v>
      </c>
      <c r="UNR573" s="71" t="s">
        <v>350</v>
      </c>
      <c r="UNS573" s="18" t="s">
        <v>11</v>
      </c>
      <c r="UNT573" s="18"/>
      <c r="UNU573" s="33">
        <v>2</v>
      </c>
      <c r="UNV573" s="18"/>
      <c r="UNW573" s="19"/>
      <c r="UNX573" s="18"/>
      <c r="UNY573" s="19"/>
      <c r="UNZ573" s="18"/>
      <c r="UOA573" s="19"/>
      <c r="UOB573" s="31"/>
      <c r="UXL573" s="32">
        <v>18</v>
      </c>
      <c r="UXM573" s="40" t="s">
        <v>12</v>
      </c>
      <c r="UXN573" s="71" t="s">
        <v>350</v>
      </c>
      <c r="UXO573" s="18" t="s">
        <v>11</v>
      </c>
      <c r="UXP573" s="18"/>
      <c r="UXQ573" s="33">
        <v>2</v>
      </c>
      <c r="UXR573" s="18"/>
      <c r="UXS573" s="19"/>
      <c r="UXT573" s="18"/>
      <c r="UXU573" s="19"/>
      <c r="UXV573" s="18"/>
      <c r="UXW573" s="19"/>
      <c r="UXX573" s="31"/>
      <c r="VHH573" s="32">
        <v>18</v>
      </c>
      <c r="VHI573" s="40" t="s">
        <v>12</v>
      </c>
      <c r="VHJ573" s="71" t="s">
        <v>350</v>
      </c>
      <c r="VHK573" s="18" t="s">
        <v>11</v>
      </c>
      <c r="VHL573" s="18"/>
      <c r="VHM573" s="33">
        <v>2</v>
      </c>
      <c r="VHN573" s="18"/>
      <c r="VHO573" s="19"/>
      <c r="VHP573" s="18"/>
      <c r="VHQ573" s="19"/>
      <c r="VHR573" s="18"/>
      <c r="VHS573" s="19"/>
      <c r="VHT573" s="31"/>
      <c r="VRD573" s="32">
        <v>18</v>
      </c>
      <c r="VRE573" s="40" t="s">
        <v>12</v>
      </c>
      <c r="VRF573" s="71" t="s">
        <v>350</v>
      </c>
      <c r="VRG573" s="18" t="s">
        <v>11</v>
      </c>
      <c r="VRH573" s="18"/>
      <c r="VRI573" s="33">
        <v>2</v>
      </c>
      <c r="VRJ573" s="18"/>
      <c r="VRK573" s="19"/>
      <c r="VRL573" s="18"/>
      <c r="VRM573" s="19"/>
      <c r="VRN573" s="18"/>
      <c r="VRO573" s="19"/>
      <c r="VRP573" s="31"/>
      <c r="WAZ573" s="32">
        <v>18</v>
      </c>
      <c r="WBA573" s="40" t="s">
        <v>12</v>
      </c>
      <c r="WBB573" s="71" t="s">
        <v>350</v>
      </c>
      <c r="WBC573" s="18" t="s">
        <v>11</v>
      </c>
      <c r="WBD573" s="18"/>
      <c r="WBE573" s="33">
        <v>2</v>
      </c>
      <c r="WBF573" s="18"/>
      <c r="WBG573" s="19"/>
      <c r="WBH573" s="18"/>
      <c r="WBI573" s="19"/>
      <c r="WBJ573" s="18"/>
      <c r="WBK573" s="19"/>
      <c r="WBL573" s="31"/>
      <c r="WKV573" s="32">
        <v>18</v>
      </c>
      <c r="WKW573" s="40" t="s">
        <v>12</v>
      </c>
      <c r="WKX573" s="71" t="s">
        <v>350</v>
      </c>
      <c r="WKY573" s="18" t="s">
        <v>11</v>
      </c>
      <c r="WKZ573" s="18"/>
      <c r="WLA573" s="33">
        <v>2</v>
      </c>
      <c r="WLB573" s="18"/>
      <c r="WLC573" s="19"/>
      <c r="WLD573" s="18"/>
      <c r="WLE573" s="19"/>
      <c r="WLF573" s="18"/>
      <c r="WLG573" s="19"/>
      <c r="WLH573" s="31"/>
      <c r="WUR573" s="32">
        <v>18</v>
      </c>
      <c r="WUS573" s="40" t="s">
        <v>12</v>
      </c>
      <c r="WUT573" s="71" t="s">
        <v>350</v>
      </c>
      <c r="WUU573" s="18" t="s">
        <v>11</v>
      </c>
      <c r="WUV573" s="18"/>
      <c r="WUW573" s="33">
        <v>2</v>
      </c>
      <c r="WUX573" s="18"/>
      <c r="WUY573" s="19"/>
      <c r="WUZ573" s="18"/>
      <c r="WVA573" s="19"/>
      <c r="WVB573" s="18"/>
      <c r="WVC573" s="19"/>
      <c r="WVD573" s="31"/>
    </row>
    <row r="574" spans="1:1020 1264:2044 2288:3068 3312:4092 4336:5116 5360:6140 6384:7164 7408:8188 8432:9212 9456:10236 10480:11260 11504:12284 12528:13308 13552:14332 14576:15356 15600:16124" s="20" customFormat="1" x14ac:dyDescent="0.35">
      <c r="A574" s="32" t="s">
        <v>531</v>
      </c>
      <c r="B574" s="62" t="s">
        <v>948</v>
      </c>
      <c r="C574" s="18" t="s">
        <v>11</v>
      </c>
      <c r="D574" s="36">
        <v>15</v>
      </c>
      <c r="E574" s="39"/>
      <c r="F574" s="104">
        <f t="shared" si="8"/>
        <v>0</v>
      </c>
      <c r="G574" s="103" t="s">
        <v>953</v>
      </c>
      <c r="IF574" s="32"/>
      <c r="IG574" s="18" t="s">
        <v>351</v>
      </c>
      <c r="IH574" s="62" t="s">
        <v>352</v>
      </c>
      <c r="II574" s="18" t="s">
        <v>11</v>
      </c>
      <c r="IJ574" s="18"/>
      <c r="IK574" s="19">
        <f>IK573</f>
        <v>2</v>
      </c>
      <c r="IL574" s="19">
        <f>15/1.18</f>
        <v>12.711864406779661</v>
      </c>
      <c r="IM574" s="19">
        <f>IK574*IL574</f>
        <v>25.423728813559322</v>
      </c>
      <c r="IN574" s="18"/>
      <c r="IO574" s="19"/>
      <c r="IP574" s="18"/>
      <c r="IQ574" s="19"/>
      <c r="IR574" s="31">
        <f>IM574+IO574+IQ574</f>
        <v>25.423728813559322</v>
      </c>
      <c r="SB574" s="32"/>
      <c r="SC574" s="18" t="s">
        <v>351</v>
      </c>
      <c r="SD574" s="62" t="s">
        <v>352</v>
      </c>
      <c r="SE574" s="18" t="s">
        <v>11</v>
      </c>
      <c r="SF574" s="18"/>
      <c r="SG574" s="19">
        <f>SG573</f>
        <v>2</v>
      </c>
      <c r="SH574" s="19">
        <f>15/1.18</f>
        <v>12.711864406779661</v>
      </c>
      <c r="SI574" s="19">
        <f>SG574*SH574</f>
        <v>25.423728813559322</v>
      </c>
      <c r="SJ574" s="18"/>
      <c r="SK574" s="19"/>
      <c r="SL574" s="18"/>
      <c r="SM574" s="19"/>
      <c r="SN574" s="31">
        <f>SI574+SK574+SM574</f>
        <v>25.423728813559322</v>
      </c>
      <c r="ABX574" s="32"/>
      <c r="ABY574" s="18" t="s">
        <v>351</v>
      </c>
      <c r="ABZ574" s="62" t="s">
        <v>352</v>
      </c>
      <c r="ACA574" s="18" t="s">
        <v>11</v>
      </c>
      <c r="ACB574" s="18"/>
      <c r="ACC574" s="19">
        <f>ACC573</f>
        <v>2</v>
      </c>
      <c r="ACD574" s="19">
        <f>15/1.18</f>
        <v>12.711864406779661</v>
      </c>
      <c r="ACE574" s="19">
        <f>ACC574*ACD574</f>
        <v>25.423728813559322</v>
      </c>
      <c r="ACF574" s="18"/>
      <c r="ACG574" s="19"/>
      <c r="ACH574" s="18"/>
      <c r="ACI574" s="19"/>
      <c r="ACJ574" s="31">
        <f>ACE574+ACG574+ACI574</f>
        <v>25.423728813559322</v>
      </c>
      <c r="ALT574" s="32"/>
      <c r="ALU574" s="18" t="s">
        <v>351</v>
      </c>
      <c r="ALV574" s="62" t="s">
        <v>352</v>
      </c>
      <c r="ALW574" s="18" t="s">
        <v>11</v>
      </c>
      <c r="ALX574" s="18"/>
      <c r="ALY574" s="19">
        <f>ALY573</f>
        <v>2</v>
      </c>
      <c r="ALZ574" s="19">
        <f>15/1.18</f>
        <v>12.711864406779661</v>
      </c>
      <c r="AMA574" s="19">
        <f>ALY574*ALZ574</f>
        <v>25.423728813559322</v>
      </c>
      <c r="AMB574" s="18"/>
      <c r="AMC574" s="19"/>
      <c r="AMD574" s="18"/>
      <c r="AME574" s="19"/>
      <c r="AMF574" s="31">
        <f>AMA574+AMC574+AME574</f>
        <v>25.423728813559322</v>
      </c>
      <c r="AVP574" s="32"/>
      <c r="AVQ574" s="18" t="s">
        <v>351</v>
      </c>
      <c r="AVR574" s="62" t="s">
        <v>352</v>
      </c>
      <c r="AVS574" s="18" t="s">
        <v>11</v>
      </c>
      <c r="AVT574" s="18"/>
      <c r="AVU574" s="19">
        <f>AVU573</f>
        <v>2</v>
      </c>
      <c r="AVV574" s="19">
        <f>15/1.18</f>
        <v>12.711864406779661</v>
      </c>
      <c r="AVW574" s="19">
        <f>AVU574*AVV574</f>
        <v>25.423728813559322</v>
      </c>
      <c r="AVX574" s="18"/>
      <c r="AVY574" s="19"/>
      <c r="AVZ574" s="18"/>
      <c r="AWA574" s="19"/>
      <c r="AWB574" s="31">
        <f>AVW574+AVY574+AWA574</f>
        <v>25.423728813559322</v>
      </c>
      <c r="BFL574" s="32"/>
      <c r="BFM574" s="18" t="s">
        <v>351</v>
      </c>
      <c r="BFN574" s="62" t="s">
        <v>352</v>
      </c>
      <c r="BFO574" s="18" t="s">
        <v>11</v>
      </c>
      <c r="BFP574" s="18"/>
      <c r="BFQ574" s="19">
        <f>BFQ573</f>
        <v>2</v>
      </c>
      <c r="BFR574" s="19">
        <f>15/1.18</f>
        <v>12.711864406779661</v>
      </c>
      <c r="BFS574" s="19">
        <f>BFQ574*BFR574</f>
        <v>25.423728813559322</v>
      </c>
      <c r="BFT574" s="18"/>
      <c r="BFU574" s="19"/>
      <c r="BFV574" s="18"/>
      <c r="BFW574" s="19"/>
      <c r="BFX574" s="31">
        <f>BFS574+BFU574+BFW574</f>
        <v>25.423728813559322</v>
      </c>
      <c r="BPH574" s="32"/>
      <c r="BPI574" s="18" t="s">
        <v>351</v>
      </c>
      <c r="BPJ574" s="62" t="s">
        <v>352</v>
      </c>
      <c r="BPK574" s="18" t="s">
        <v>11</v>
      </c>
      <c r="BPL574" s="18"/>
      <c r="BPM574" s="19">
        <f>BPM573</f>
        <v>2</v>
      </c>
      <c r="BPN574" s="19">
        <f>15/1.18</f>
        <v>12.711864406779661</v>
      </c>
      <c r="BPO574" s="19">
        <f>BPM574*BPN574</f>
        <v>25.423728813559322</v>
      </c>
      <c r="BPP574" s="18"/>
      <c r="BPQ574" s="19"/>
      <c r="BPR574" s="18"/>
      <c r="BPS574" s="19"/>
      <c r="BPT574" s="31">
        <f>BPO574+BPQ574+BPS574</f>
        <v>25.423728813559322</v>
      </c>
      <c r="BZD574" s="32"/>
      <c r="BZE574" s="18" t="s">
        <v>351</v>
      </c>
      <c r="BZF574" s="62" t="s">
        <v>352</v>
      </c>
      <c r="BZG574" s="18" t="s">
        <v>11</v>
      </c>
      <c r="BZH574" s="18"/>
      <c r="BZI574" s="19">
        <f>BZI573</f>
        <v>2</v>
      </c>
      <c r="BZJ574" s="19">
        <f>15/1.18</f>
        <v>12.711864406779661</v>
      </c>
      <c r="BZK574" s="19">
        <f>BZI574*BZJ574</f>
        <v>25.423728813559322</v>
      </c>
      <c r="BZL574" s="18"/>
      <c r="BZM574" s="19"/>
      <c r="BZN574" s="18"/>
      <c r="BZO574" s="19"/>
      <c r="BZP574" s="31">
        <f>BZK574+BZM574+BZO574</f>
        <v>25.423728813559322</v>
      </c>
      <c r="CIZ574" s="32"/>
      <c r="CJA574" s="18" t="s">
        <v>351</v>
      </c>
      <c r="CJB574" s="62" t="s">
        <v>352</v>
      </c>
      <c r="CJC574" s="18" t="s">
        <v>11</v>
      </c>
      <c r="CJD574" s="18"/>
      <c r="CJE574" s="19">
        <f>CJE573</f>
        <v>2</v>
      </c>
      <c r="CJF574" s="19">
        <f>15/1.18</f>
        <v>12.711864406779661</v>
      </c>
      <c r="CJG574" s="19">
        <f>CJE574*CJF574</f>
        <v>25.423728813559322</v>
      </c>
      <c r="CJH574" s="18"/>
      <c r="CJI574" s="19"/>
      <c r="CJJ574" s="18"/>
      <c r="CJK574" s="19"/>
      <c r="CJL574" s="31">
        <f>CJG574+CJI574+CJK574</f>
        <v>25.423728813559322</v>
      </c>
      <c r="CSV574" s="32"/>
      <c r="CSW574" s="18" t="s">
        <v>351</v>
      </c>
      <c r="CSX574" s="62" t="s">
        <v>352</v>
      </c>
      <c r="CSY574" s="18" t="s">
        <v>11</v>
      </c>
      <c r="CSZ574" s="18"/>
      <c r="CTA574" s="19">
        <f>CTA573</f>
        <v>2</v>
      </c>
      <c r="CTB574" s="19">
        <f>15/1.18</f>
        <v>12.711864406779661</v>
      </c>
      <c r="CTC574" s="19">
        <f>CTA574*CTB574</f>
        <v>25.423728813559322</v>
      </c>
      <c r="CTD574" s="18"/>
      <c r="CTE574" s="19"/>
      <c r="CTF574" s="18"/>
      <c r="CTG574" s="19"/>
      <c r="CTH574" s="31">
        <f>CTC574+CTE574+CTG574</f>
        <v>25.423728813559322</v>
      </c>
      <c r="DCR574" s="32"/>
      <c r="DCS574" s="18" t="s">
        <v>351</v>
      </c>
      <c r="DCT574" s="62" t="s">
        <v>352</v>
      </c>
      <c r="DCU574" s="18" t="s">
        <v>11</v>
      </c>
      <c r="DCV574" s="18"/>
      <c r="DCW574" s="19">
        <f>DCW573</f>
        <v>2</v>
      </c>
      <c r="DCX574" s="19">
        <f>15/1.18</f>
        <v>12.711864406779661</v>
      </c>
      <c r="DCY574" s="19">
        <f>DCW574*DCX574</f>
        <v>25.423728813559322</v>
      </c>
      <c r="DCZ574" s="18"/>
      <c r="DDA574" s="19"/>
      <c r="DDB574" s="18"/>
      <c r="DDC574" s="19"/>
      <c r="DDD574" s="31">
        <f>DCY574+DDA574+DDC574</f>
        <v>25.423728813559322</v>
      </c>
      <c r="DMN574" s="32"/>
      <c r="DMO574" s="18" t="s">
        <v>351</v>
      </c>
      <c r="DMP574" s="62" t="s">
        <v>352</v>
      </c>
      <c r="DMQ574" s="18" t="s">
        <v>11</v>
      </c>
      <c r="DMR574" s="18"/>
      <c r="DMS574" s="19">
        <f>DMS573</f>
        <v>2</v>
      </c>
      <c r="DMT574" s="19">
        <f>15/1.18</f>
        <v>12.711864406779661</v>
      </c>
      <c r="DMU574" s="19">
        <f>DMS574*DMT574</f>
        <v>25.423728813559322</v>
      </c>
      <c r="DMV574" s="18"/>
      <c r="DMW574" s="19"/>
      <c r="DMX574" s="18"/>
      <c r="DMY574" s="19"/>
      <c r="DMZ574" s="31">
        <f>DMU574+DMW574+DMY574</f>
        <v>25.423728813559322</v>
      </c>
      <c r="DWJ574" s="32"/>
      <c r="DWK574" s="18" t="s">
        <v>351</v>
      </c>
      <c r="DWL574" s="62" t="s">
        <v>352</v>
      </c>
      <c r="DWM574" s="18" t="s">
        <v>11</v>
      </c>
      <c r="DWN574" s="18"/>
      <c r="DWO574" s="19">
        <f>DWO573</f>
        <v>2</v>
      </c>
      <c r="DWP574" s="19">
        <f>15/1.18</f>
        <v>12.711864406779661</v>
      </c>
      <c r="DWQ574" s="19">
        <f>DWO574*DWP574</f>
        <v>25.423728813559322</v>
      </c>
      <c r="DWR574" s="18"/>
      <c r="DWS574" s="19"/>
      <c r="DWT574" s="18"/>
      <c r="DWU574" s="19"/>
      <c r="DWV574" s="31">
        <f>DWQ574+DWS574+DWU574</f>
        <v>25.423728813559322</v>
      </c>
      <c r="EGF574" s="32"/>
      <c r="EGG574" s="18" t="s">
        <v>351</v>
      </c>
      <c r="EGH574" s="62" t="s">
        <v>352</v>
      </c>
      <c r="EGI574" s="18" t="s">
        <v>11</v>
      </c>
      <c r="EGJ574" s="18"/>
      <c r="EGK574" s="19">
        <f>EGK573</f>
        <v>2</v>
      </c>
      <c r="EGL574" s="19">
        <f>15/1.18</f>
        <v>12.711864406779661</v>
      </c>
      <c r="EGM574" s="19">
        <f>EGK574*EGL574</f>
        <v>25.423728813559322</v>
      </c>
      <c r="EGN574" s="18"/>
      <c r="EGO574" s="19"/>
      <c r="EGP574" s="18"/>
      <c r="EGQ574" s="19"/>
      <c r="EGR574" s="31">
        <f>EGM574+EGO574+EGQ574</f>
        <v>25.423728813559322</v>
      </c>
      <c r="EQB574" s="32"/>
      <c r="EQC574" s="18" t="s">
        <v>351</v>
      </c>
      <c r="EQD574" s="62" t="s">
        <v>352</v>
      </c>
      <c r="EQE574" s="18" t="s">
        <v>11</v>
      </c>
      <c r="EQF574" s="18"/>
      <c r="EQG574" s="19">
        <f>EQG573</f>
        <v>2</v>
      </c>
      <c r="EQH574" s="19">
        <f>15/1.18</f>
        <v>12.711864406779661</v>
      </c>
      <c r="EQI574" s="19">
        <f>EQG574*EQH574</f>
        <v>25.423728813559322</v>
      </c>
      <c r="EQJ574" s="18"/>
      <c r="EQK574" s="19"/>
      <c r="EQL574" s="18"/>
      <c r="EQM574" s="19"/>
      <c r="EQN574" s="31">
        <f>EQI574+EQK574+EQM574</f>
        <v>25.423728813559322</v>
      </c>
      <c r="EZX574" s="32"/>
      <c r="EZY574" s="18" t="s">
        <v>351</v>
      </c>
      <c r="EZZ574" s="62" t="s">
        <v>352</v>
      </c>
      <c r="FAA574" s="18" t="s">
        <v>11</v>
      </c>
      <c r="FAB574" s="18"/>
      <c r="FAC574" s="19">
        <f>FAC573</f>
        <v>2</v>
      </c>
      <c r="FAD574" s="19">
        <f>15/1.18</f>
        <v>12.711864406779661</v>
      </c>
      <c r="FAE574" s="19">
        <f>FAC574*FAD574</f>
        <v>25.423728813559322</v>
      </c>
      <c r="FAF574" s="18"/>
      <c r="FAG574" s="19"/>
      <c r="FAH574" s="18"/>
      <c r="FAI574" s="19"/>
      <c r="FAJ574" s="31">
        <f>FAE574+FAG574+FAI574</f>
        <v>25.423728813559322</v>
      </c>
      <c r="FJT574" s="32"/>
      <c r="FJU574" s="18" t="s">
        <v>351</v>
      </c>
      <c r="FJV574" s="62" t="s">
        <v>352</v>
      </c>
      <c r="FJW574" s="18" t="s">
        <v>11</v>
      </c>
      <c r="FJX574" s="18"/>
      <c r="FJY574" s="19">
        <f>FJY573</f>
        <v>2</v>
      </c>
      <c r="FJZ574" s="19">
        <f>15/1.18</f>
        <v>12.711864406779661</v>
      </c>
      <c r="FKA574" s="19">
        <f>FJY574*FJZ574</f>
        <v>25.423728813559322</v>
      </c>
      <c r="FKB574" s="18"/>
      <c r="FKC574" s="19"/>
      <c r="FKD574" s="18"/>
      <c r="FKE574" s="19"/>
      <c r="FKF574" s="31">
        <f>FKA574+FKC574+FKE574</f>
        <v>25.423728813559322</v>
      </c>
      <c r="FTP574" s="32"/>
      <c r="FTQ574" s="18" t="s">
        <v>351</v>
      </c>
      <c r="FTR574" s="62" t="s">
        <v>352</v>
      </c>
      <c r="FTS574" s="18" t="s">
        <v>11</v>
      </c>
      <c r="FTT574" s="18"/>
      <c r="FTU574" s="19">
        <f>FTU573</f>
        <v>2</v>
      </c>
      <c r="FTV574" s="19">
        <f>15/1.18</f>
        <v>12.711864406779661</v>
      </c>
      <c r="FTW574" s="19">
        <f>FTU574*FTV574</f>
        <v>25.423728813559322</v>
      </c>
      <c r="FTX574" s="18"/>
      <c r="FTY574" s="19"/>
      <c r="FTZ574" s="18"/>
      <c r="FUA574" s="19"/>
      <c r="FUB574" s="31">
        <f>FTW574+FTY574+FUA574</f>
        <v>25.423728813559322</v>
      </c>
      <c r="GDL574" s="32"/>
      <c r="GDM574" s="18" t="s">
        <v>351</v>
      </c>
      <c r="GDN574" s="62" t="s">
        <v>352</v>
      </c>
      <c r="GDO574" s="18" t="s">
        <v>11</v>
      </c>
      <c r="GDP574" s="18"/>
      <c r="GDQ574" s="19">
        <f>GDQ573</f>
        <v>2</v>
      </c>
      <c r="GDR574" s="19">
        <f>15/1.18</f>
        <v>12.711864406779661</v>
      </c>
      <c r="GDS574" s="19">
        <f>GDQ574*GDR574</f>
        <v>25.423728813559322</v>
      </c>
      <c r="GDT574" s="18"/>
      <c r="GDU574" s="19"/>
      <c r="GDV574" s="18"/>
      <c r="GDW574" s="19"/>
      <c r="GDX574" s="31">
        <f>GDS574+GDU574+GDW574</f>
        <v>25.423728813559322</v>
      </c>
      <c r="GNH574" s="32"/>
      <c r="GNI574" s="18" t="s">
        <v>351</v>
      </c>
      <c r="GNJ574" s="62" t="s">
        <v>352</v>
      </c>
      <c r="GNK574" s="18" t="s">
        <v>11</v>
      </c>
      <c r="GNL574" s="18"/>
      <c r="GNM574" s="19">
        <f>GNM573</f>
        <v>2</v>
      </c>
      <c r="GNN574" s="19">
        <f>15/1.18</f>
        <v>12.711864406779661</v>
      </c>
      <c r="GNO574" s="19">
        <f>GNM574*GNN574</f>
        <v>25.423728813559322</v>
      </c>
      <c r="GNP574" s="18"/>
      <c r="GNQ574" s="19"/>
      <c r="GNR574" s="18"/>
      <c r="GNS574" s="19"/>
      <c r="GNT574" s="31">
        <f>GNO574+GNQ574+GNS574</f>
        <v>25.423728813559322</v>
      </c>
      <c r="GXD574" s="32"/>
      <c r="GXE574" s="18" t="s">
        <v>351</v>
      </c>
      <c r="GXF574" s="62" t="s">
        <v>352</v>
      </c>
      <c r="GXG574" s="18" t="s">
        <v>11</v>
      </c>
      <c r="GXH574" s="18"/>
      <c r="GXI574" s="19">
        <f>GXI573</f>
        <v>2</v>
      </c>
      <c r="GXJ574" s="19">
        <f>15/1.18</f>
        <v>12.711864406779661</v>
      </c>
      <c r="GXK574" s="19">
        <f>GXI574*GXJ574</f>
        <v>25.423728813559322</v>
      </c>
      <c r="GXL574" s="18"/>
      <c r="GXM574" s="19"/>
      <c r="GXN574" s="18"/>
      <c r="GXO574" s="19"/>
      <c r="GXP574" s="31">
        <f>GXK574+GXM574+GXO574</f>
        <v>25.423728813559322</v>
      </c>
      <c r="HGZ574" s="32"/>
      <c r="HHA574" s="18" t="s">
        <v>351</v>
      </c>
      <c r="HHB574" s="62" t="s">
        <v>352</v>
      </c>
      <c r="HHC574" s="18" t="s">
        <v>11</v>
      </c>
      <c r="HHD574" s="18"/>
      <c r="HHE574" s="19">
        <f>HHE573</f>
        <v>2</v>
      </c>
      <c r="HHF574" s="19">
        <f>15/1.18</f>
        <v>12.711864406779661</v>
      </c>
      <c r="HHG574" s="19">
        <f>HHE574*HHF574</f>
        <v>25.423728813559322</v>
      </c>
      <c r="HHH574" s="18"/>
      <c r="HHI574" s="19"/>
      <c r="HHJ574" s="18"/>
      <c r="HHK574" s="19"/>
      <c r="HHL574" s="31">
        <f>HHG574+HHI574+HHK574</f>
        <v>25.423728813559322</v>
      </c>
      <c r="HQV574" s="32"/>
      <c r="HQW574" s="18" t="s">
        <v>351</v>
      </c>
      <c r="HQX574" s="62" t="s">
        <v>352</v>
      </c>
      <c r="HQY574" s="18" t="s">
        <v>11</v>
      </c>
      <c r="HQZ574" s="18"/>
      <c r="HRA574" s="19">
        <f>HRA573</f>
        <v>2</v>
      </c>
      <c r="HRB574" s="19">
        <f>15/1.18</f>
        <v>12.711864406779661</v>
      </c>
      <c r="HRC574" s="19">
        <f>HRA574*HRB574</f>
        <v>25.423728813559322</v>
      </c>
      <c r="HRD574" s="18"/>
      <c r="HRE574" s="19"/>
      <c r="HRF574" s="18"/>
      <c r="HRG574" s="19"/>
      <c r="HRH574" s="31">
        <f>HRC574+HRE574+HRG574</f>
        <v>25.423728813559322</v>
      </c>
      <c r="IAR574" s="32"/>
      <c r="IAS574" s="18" t="s">
        <v>351</v>
      </c>
      <c r="IAT574" s="62" t="s">
        <v>352</v>
      </c>
      <c r="IAU574" s="18" t="s">
        <v>11</v>
      </c>
      <c r="IAV574" s="18"/>
      <c r="IAW574" s="19">
        <f>IAW573</f>
        <v>2</v>
      </c>
      <c r="IAX574" s="19">
        <f>15/1.18</f>
        <v>12.711864406779661</v>
      </c>
      <c r="IAY574" s="19">
        <f>IAW574*IAX574</f>
        <v>25.423728813559322</v>
      </c>
      <c r="IAZ574" s="18"/>
      <c r="IBA574" s="19"/>
      <c r="IBB574" s="18"/>
      <c r="IBC574" s="19"/>
      <c r="IBD574" s="31">
        <f>IAY574+IBA574+IBC574</f>
        <v>25.423728813559322</v>
      </c>
      <c r="IKN574" s="32"/>
      <c r="IKO574" s="18" t="s">
        <v>351</v>
      </c>
      <c r="IKP574" s="62" t="s">
        <v>352</v>
      </c>
      <c r="IKQ574" s="18" t="s">
        <v>11</v>
      </c>
      <c r="IKR574" s="18"/>
      <c r="IKS574" s="19">
        <f>IKS573</f>
        <v>2</v>
      </c>
      <c r="IKT574" s="19">
        <f>15/1.18</f>
        <v>12.711864406779661</v>
      </c>
      <c r="IKU574" s="19">
        <f>IKS574*IKT574</f>
        <v>25.423728813559322</v>
      </c>
      <c r="IKV574" s="18"/>
      <c r="IKW574" s="19"/>
      <c r="IKX574" s="18"/>
      <c r="IKY574" s="19"/>
      <c r="IKZ574" s="31">
        <f>IKU574+IKW574+IKY574</f>
        <v>25.423728813559322</v>
      </c>
      <c r="IUJ574" s="32"/>
      <c r="IUK574" s="18" t="s">
        <v>351</v>
      </c>
      <c r="IUL574" s="62" t="s">
        <v>352</v>
      </c>
      <c r="IUM574" s="18" t="s">
        <v>11</v>
      </c>
      <c r="IUN574" s="18"/>
      <c r="IUO574" s="19">
        <f>IUO573</f>
        <v>2</v>
      </c>
      <c r="IUP574" s="19">
        <f>15/1.18</f>
        <v>12.711864406779661</v>
      </c>
      <c r="IUQ574" s="19">
        <f>IUO574*IUP574</f>
        <v>25.423728813559322</v>
      </c>
      <c r="IUR574" s="18"/>
      <c r="IUS574" s="19"/>
      <c r="IUT574" s="18"/>
      <c r="IUU574" s="19"/>
      <c r="IUV574" s="31">
        <f>IUQ574+IUS574+IUU574</f>
        <v>25.423728813559322</v>
      </c>
      <c r="JEF574" s="32"/>
      <c r="JEG574" s="18" t="s">
        <v>351</v>
      </c>
      <c r="JEH574" s="62" t="s">
        <v>352</v>
      </c>
      <c r="JEI574" s="18" t="s">
        <v>11</v>
      </c>
      <c r="JEJ574" s="18"/>
      <c r="JEK574" s="19">
        <f>JEK573</f>
        <v>2</v>
      </c>
      <c r="JEL574" s="19">
        <f>15/1.18</f>
        <v>12.711864406779661</v>
      </c>
      <c r="JEM574" s="19">
        <f>JEK574*JEL574</f>
        <v>25.423728813559322</v>
      </c>
      <c r="JEN574" s="18"/>
      <c r="JEO574" s="19"/>
      <c r="JEP574" s="18"/>
      <c r="JEQ574" s="19"/>
      <c r="JER574" s="31">
        <f>JEM574+JEO574+JEQ574</f>
        <v>25.423728813559322</v>
      </c>
      <c r="JOB574" s="32"/>
      <c r="JOC574" s="18" t="s">
        <v>351</v>
      </c>
      <c r="JOD574" s="62" t="s">
        <v>352</v>
      </c>
      <c r="JOE574" s="18" t="s">
        <v>11</v>
      </c>
      <c r="JOF574" s="18"/>
      <c r="JOG574" s="19">
        <f>JOG573</f>
        <v>2</v>
      </c>
      <c r="JOH574" s="19">
        <f>15/1.18</f>
        <v>12.711864406779661</v>
      </c>
      <c r="JOI574" s="19">
        <f>JOG574*JOH574</f>
        <v>25.423728813559322</v>
      </c>
      <c r="JOJ574" s="18"/>
      <c r="JOK574" s="19"/>
      <c r="JOL574" s="18"/>
      <c r="JOM574" s="19"/>
      <c r="JON574" s="31">
        <f>JOI574+JOK574+JOM574</f>
        <v>25.423728813559322</v>
      </c>
      <c r="JXX574" s="32"/>
      <c r="JXY574" s="18" t="s">
        <v>351</v>
      </c>
      <c r="JXZ574" s="62" t="s">
        <v>352</v>
      </c>
      <c r="JYA574" s="18" t="s">
        <v>11</v>
      </c>
      <c r="JYB574" s="18"/>
      <c r="JYC574" s="19">
        <f>JYC573</f>
        <v>2</v>
      </c>
      <c r="JYD574" s="19">
        <f>15/1.18</f>
        <v>12.711864406779661</v>
      </c>
      <c r="JYE574" s="19">
        <f>JYC574*JYD574</f>
        <v>25.423728813559322</v>
      </c>
      <c r="JYF574" s="18"/>
      <c r="JYG574" s="19"/>
      <c r="JYH574" s="18"/>
      <c r="JYI574" s="19"/>
      <c r="JYJ574" s="31">
        <f>JYE574+JYG574+JYI574</f>
        <v>25.423728813559322</v>
      </c>
      <c r="KHT574" s="32"/>
      <c r="KHU574" s="18" t="s">
        <v>351</v>
      </c>
      <c r="KHV574" s="62" t="s">
        <v>352</v>
      </c>
      <c r="KHW574" s="18" t="s">
        <v>11</v>
      </c>
      <c r="KHX574" s="18"/>
      <c r="KHY574" s="19">
        <f>KHY573</f>
        <v>2</v>
      </c>
      <c r="KHZ574" s="19">
        <f>15/1.18</f>
        <v>12.711864406779661</v>
      </c>
      <c r="KIA574" s="19">
        <f>KHY574*KHZ574</f>
        <v>25.423728813559322</v>
      </c>
      <c r="KIB574" s="18"/>
      <c r="KIC574" s="19"/>
      <c r="KID574" s="18"/>
      <c r="KIE574" s="19"/>
      <c r="KIF574" s="31">
        <f>KIA574+KIC574+KIE574</f>
        <v>25.423728813559322</v>
      </c>
      <c r="KRP574" s="32"/>
      <c r="KRQ574" s="18" t="s">
        <v>351</v>
      </c>
      <c r="KRR574" s="62" t="s">
        <v>352</v>
      </c>
      <c r="KRS574" s="18" t="s">
        <v>11</v>
      </c>
      <c r="KRT574" s="18"/>
      <c r="KRU574" s="19">
        <f>KRU573</f>
        <v>2</v>
      </c>
      <c r="KRV574" s="19">
        <f>15/1.18</f>
        <v>12.711864406779661</v>
      </c>
      <c r="KRW574" s="19">
        <f>KRU574*KRV574</f>
        <v>25.423728813559322</v>
      </c>
      <c r="KRX574" s="18"/>
      <c r="KRY574" s="19"/>
      <c r="KRZ574" s="18"/>
      <c r="KSA574" s="19"/>
      <c r="KSB574" s="31">
        <f>KRW574+KRY574+KSA574</f>
        <v>25.423728813559322</v>
      </c>
      <c r="LBL574" s="32"/>
      <c r="LBM574" s="18" t="s">
        <v>351</v>
      </c>
      <c r="LBN574" s="62" t="s">
        <v>352</v>
      </c>
      <c r="LBO574" s="18" t="s">
        <v>11</v>
      </c>
      <c r="LBP574" s="18"/>
      <c r="LBQ574" s="19">
        <f>LBQ573</f>
        <v>2</v>
      </c>
      <c r="LBR574" s="19">
        <f>15/1.18</f>
        <v>12.711864406779661</v>
      </c>
      <c r="LBS574" s="19">
        <f>LBQ574*LBR574</f>
        <v>25.423728813559322</v>
      </c>
      <c r="LBT574" s="18"/>
      <c r="LBU574" s="19"/>
      <c r="LBV574" s="18"/>
      <c r="LBW574" s="19"/>
      <c r="LBX574" s="31">
        <f>LBS574+LBU574+LBW574</f>
        <v>25.423728813559322</v>
      </c>
      <c r="LLH574" s="32"/>
      <c r="LLI574" s="18" t="s">
        <v>351</v>
      </c>
      <c r="LLJ574" s="62" t="s">
        <v>352</v>
      </c>
      <c r="LLK574" s="18" t="s">
        <v>11</v>
      </c>
      <c r="LLL574" s="18"/>
      <c r="LLM574" s="19">
        <f>LLM573</f>
        <v>2</v>
      </c>
      <c r="LLN574" s="19">
        <f>15/1.18</f>
        <v>12.711864406779661</v>
      </c>
      <c r="LLO574" s="19">
        <f>LLM574*LLN574</f>
        <v>25.423728813559322</v>
      </c>
      <c r="LLP574" s="18"/>
      <c r="LLQ574" s="19"/>
      <c r="LLR574" s="18"/>
      <c r="LLS574" s="19"/>
      <c r="LLT574" s="31">
        <f>LLO574+LLQ574+LLS574</f>
        <v>25.423728813559322</v>
      </c>
      <c r="LVD574" s="32"/>
      <c r="LVE574" s="18" t="s">
        <v>351</v>
      </c>
      <c r="LVF574" s="62" t="s">
        <v>352</v>
      </c>
      <c r="LVG574" s="18" t="s">
        <v>11</v>
      </c>
      <c r="LVH574" s="18"/>
      <c r="LVI574" s="19">
        <f>LVI573</f>
        <v>2</v>
      </c>
      <c r="LVJ574" s="19">
        <f>15/1.18</f>
        <v>12.711864406779661</v>
      </c>
      <c r="LVK574" s="19">
        <f>LVI574*LVJ574</f>
        <v>25.423728813559322</v>
      </c>
      <c r="LVL574" s="18"/>
      <c r="LVM574" s="19"/>
      <c r="LVN574" s="18"/>
      <c r="LVO574" s="19"/>
      <c r="LVP574" s="31">
        <f>LVK574+LVM574+LVO574</f>
        <v>25.423728813559322</v>
      </c>
      <c r="MEZ574" s="32"/>
      <c r="MFA574" s="18" t="s">
        <v>351</v>
      </c>
      <c r="MFB574" s="62" t="s">
        <v>352</v>
      </c>
      <c r="MFC574" s="18" t="s">
        <v>11</v>
      </c>
      <c r="MFD574" s="18"/>
      <c r="MFE574" s="19">
        <f>MFE573</f>
        <v>2</v>
      </c>
      <c r="MFF574" s="19">
        <f>15/1.18</f>
        <v>12.711864406779661</v>
      </c>
      <c r="MFG574" s="19">
        <f>MFE574*MFF574</f>
        <v>25.423728813559322</v>
      </c>
      <c r="MFH574" s="18"/>
      <c r="MFI574" s="19"/>
      <c r="MFJ574" s="18"/>
      <c r="MFK574" s="19"/>
      <c r="MFL574" s="31">
        <f>MFG574+MFI574+MFK574</f>
        <v>25.423728813559322</v>
      </c>
      <c r="MOV574" s="32"/>
      <c r="MOW574" s="18" t="s">
        <v>351</v>
      </c>
      <c r="MOX574" s="62" t="s">
        <v>352</v>
      </c>
      <c r="MOY574" s="18" t="s">
        <v>11</v>
      </c>
      <c r="MOZ574" s="18"/>
      <c r="MPA574" s="19">
        <f>MPA573</f>
        <v>2</v>
      </c>
      <c r="MPB574" s="19">
        <f>15/1.18</f>
        <v>12.711864406779661</v>
      </c>
      <c r="MPC574" s="19">
        <f>MPA574*MPB574</f>
        <v>25.423728813559322</v>
      </c>
      <c r="MPD574" s="18"/>
      <c r="MPE574" s="19"/>
      <c r="MPF574" s="18"/>
      <c r="MPG574" s="19"/>
      <c r="MPH574" s="31">
        <f>MPC574+MPE574+MPG574</f>
        <v>25.423728813559322</v>
      </c>
      <c r="MYR574" s="32"/>
      <c r="MYS574" s="18" t="s">
        <v>351</v>
      </c>
      <c r="MYT574" s="62" t="s">
        <v>352</v>
      </c>
      <c r="MYU574" s="18" t="s">
        <v>11</v>
      </c>
      <c r="MYV574" s="18"/>
      <c r="MYW574" s="19">
        <f>MYW573</f>
        <v>2</v>
      </c>
      <c r="MYX574" s="19">
        <f>15/1.18</f>
        <v>12.711864406779661</v>
      </c>
      <c r="MYY574" s="19">
        <f>MYW574*MYX574</f>
        <v>25.423728813559322</v>
      </c>
      <c r="MYZ574" s="18"/>
      <c r="MZA574" s="19"/>
      <c r="MZB574" s="18"/>
      <c r="MZC574" s="19"/>
      <c r="MZD574" s="31">
        <f>MYY574+MZA574+MZC574</f>
        <v>25.423728813559322</v>
      </c>
      <c r="NIN574" s="32"/>
      <c r="NIO574" s="18" t="s">
        <v>351</v>
      </c>
      <c r="NIP574" s="62" t="s">
        <v>352</v>
      </c>
      <c r="NIQ574" s="18" t="s">
        <v>11</v>
      </c>
      <c r="NIR574" s="18"/>
      <c r="NIS574" s="19">
        <f>NIS573</f>
        <v>2</v>
      </c>
      <c r="NIT574" s="19">
        <f>15/1.18</f>
        <v>12.711864406779661</v>
      </c>
      <c r="NIU574" s="19">
        <f>NIS574*NIT574</f>
        <v>25.423728813559322</v>
      </c>
      <c r="NIV574" s="18"/>
      <c r="NIW574" s="19"/>
      <c r="NIX574" s="18"/>
      <c r="NIY574" s="19"/>
      <c r="NIZ574" s="31">
        <f>NIU574+NIW574+NIY574</f>
        <v>25.423728813559322</v>
      </c>
      <c r="NSJ574" s="32"/>
      <c r="NSK574" s="18" t="s">
        <v>351</v>
      </c>
      <c r="NSL574" s="62" t="s">
        <v>352</v>
      </c>
      <c r="NSM574" s="18" t="s">
        <v>11</v>
      </c>
      <c r="NSN574" s="18"/>
      <c r="NSO574" s="19">
        <f>NSO573</f>
        <v>2</v>
      </c>
      <c r="NSP574" s="19">
        <f>15/1.18</f>
        <v>12.711864406779661</v>
      </c>
      <c r="NSQ574" s="19">
        <f>NSO574*NSP574</f>
        <v>25.423728813559322</v>
      </c>
      <c r="NSR574" s="18"/>
      <c r="NSS574" s="19"/>
      <c r="NST574" s="18"/>
      <c r="NSU574" s="19"/>
      <c r="NSV574" s="31">
        <f>NSQ574+NSS574+NSU574</f>
        <v>25.423728813559322</v>
      </c>
      <c r="OCF574" s="32"/>
      <c r="OCG574" s="18" t="s">
        <v>351</v>
      </c>
      <c r="OCH574" s="62" t="s">
        <v>352</v>
      </c>
      <c r="OCI574" s="18" t="s">
        <v>11</v>
      </c>
      <c r="OCJ574" s="18"/>
      <c r="OCK574" s="19">
        <f>OCK573</f>
        <v>2</v>
      </c>
      <c r="OCL574" s="19">
        <f>15/1.18</f>
        <v>12.711864406779661</v>
      </c>
      <c r="OCM574" s="19">
        <f>OCK574*OCL574</f>
        <v>25.423728813559322</v>
      </c>
      <c r="OCN574" s="18"/>
      <c r="OCO574" s="19"/>
      <c r="OCP574" s="18"/>
      <c r="OCQ574" s="19"/>
      <c r="OCR574" s="31">
        <f>OCM574+OCO574+OCQ574</f>
        <v>25.423728813559322</v>
      </c>
      <c r="OMB574" s="32"/>
      <c r="OMC574" s="18" t="s">
        <v>351</v>
      </c>
      <c r="OMD574" s="62" t="s">
        <v>352</v>
      </c>
      <c r="OME574" s="18" t="s">
        <v>11</v>
      </c>
      <c r="OMF574" s="18"/>
      <c r="OMG574" s="19">
        <f>OMG573</f>
        <v>2</v>
      </c>
      <c r="OMH574" s="19">
        <f>15/1.18</f>
        <v>12.711864406779661</v>
      </c>
      <c r="OMI574" s="19">
        <f>OMG574*OMH574</f>
        <v>25.423728813559322</v>
      </c>
      <c r="OMJ574" s="18"/>
      <c r="OMK574" s="19"/>
      <c r="OML574" s="18"/>
      <c r="OMM574" s="19"/>
      <c r="OMN574" s="31">
        <f>OMI574+OMK574+OMM574</f>
        <v>25.423728813559322</v>
      </c>
      <c r="OVX574" s="32"/>
      <c r="OVY574" s="18" t="s">
        <v>351</v>
      </c>
      <c r="OVZ574" s="62" t="s">
        <v>352</v>
      </c>
      <c r="OWA574" s="18" t="s">
        <v>11</v>
      </c>
      <c r="OWB574" s="18"/>
      <c r="OWC574" s="19">
        <f>OWC573</f>
        <v>2</v>
      </c>
      <c r="OWD574" s="19">
        <f>15/1.18</f>
        <v>12.711864406779661</v>
      </c>
      <c r="OWE574" s="19">
        <f>OWC574*OWD574</f>
        <v>25.423728813559322</v>
      </c>
      <c r="OWF574" s="18"/>
      <c r="OWG574" s="19"/>
      <c r="OWH574" s="18"/>
      <c r="OWI574" s="19"/>
      <c r="OWJ574" s="31">
        <f>OWE574+OWG574+OWI574</f>
        <v>25.423728813559322</v>
      </c>
      <c r="PFT574" s="32"/>
      <c r="PFU574" s="18" t="s">
        <v>351</v>
      </c>
      <c r="PFV574" s="62" t="s">
        <v>352</v>
      </c>
      <c r="PFW574" s="18" t="s">
        <v>11</v>
      </c>
      <c r="PFX574" s="18"/>
      <c r="PFY574" s="19">
        <f>PFY573</f>
        <v>2</v>
      </c>
      <c r="PFZ574" s="19">
        <f>15/1.18</f>
        <v>12.711864406779661</v>
      </c>
      <c r="PGA574" s="19">
        <f>PFY574*PFZ574</f>
        <v>25.423728813559322</v>
      </c>
      <c r="PGB574" s="18"/>
      <c r="PGC574" s="19"/>
      <c r="PGD574" s="18"/>
      <c r="PGE574" s="19"/>
      <c r="PGF574" s="31">
        <f>PGA574+PGC574+PGE574</f>
        <v>25.423728813559322</v>
      </c>
      <c r="PPP574" s="32"/>
      <c r="PPQ574" s="18" t="s">
        <v>351</v>
      </c>
      <c r="PPR574" s="62" t="s">
        <v>352</v>
      </c>
      <c r="PPS574" s="18" t="s">
        <v>11</v>
      </c>
      <c r="PPT574" s="18"/>
      <c r="PPU574" s="19">
        <f>PPU573</f>
        <v>2</v>
      </c>
      <c r="PPV574" s="19">
        <f>15/1.18</f>
        <v>12.711864406779661</v>
      </c>
      <c r="PPW574" s="19">
        <f>PPU574*PPV574</f>
        <v>25.423728813559322</v>
      </c>
      <c r="PPX574" s="18"/>
      <c r="PPY574" s="19"/>
      <c r="PPZ574" s="18"/>
      <c r="PQA574" s="19"/>
      <c r="PQB574" s="31">
        <f>PPW574+PPY574+PQA574</f>
        <v>25.423728813559322</v>
      </c>
      <c r="PZL574" s="32"/>
      <c r="PZM574" s="18" t="s">
        <v>351</v>
      </c>
      <c r="PZN574" s="62" t="s">
        <v>352</v>
      </c>
      <c r="PZO574" s="18" t="s">
        <v>11</v>
      </c>
      <c r="PZP574" s="18"/>
      <c r="PZQ574" s="19">
        <f>PZQ573</f>
        <v>2</v>
      </c>
      <c r="PZR574" s="19">
        <f>15/1.18</f>
        <v>12.711864406779661</v>
      </c>
      <c r="PZS574" s="19">
        <f>PZQ574*PZR574</f>
        <v>25.423728813559322</v>
      </c>
      <c r="PZT574" s="18"/>
      <c r="PZU574" s="19"/>
      <c r="PZV574" s="18"/>
      <c r="PZW574" s="19"/>
      <c r="PZX574" s="31">
        <f>PZS574+PZU574+PZW574</f>
        <v>25.423728813559322</v>
      </c>
      <c r="QJH574" s="32"/>
      <c r="QJI574" s="18" t="s">
        <v>351</v>
      </c>
      <c r="QJJ574" s="62" t="s">
        <v>352</v>
      </c>
      <c r="QJK574" s="18" t="s">
        <v>11</v>
      </c>
      <c r="QJL574" s="18"/>
      <c r="QJM574" s="19">
        <f>QJM573</f>
        <v>2</v>
      </c>
      <c r="QJN574" s="19">
        <f>15/1.18</f>
        <v>12.711864406779661</v>
      </c>
      <c r="QJO574" s="19">
        <f>QJM574*QJN574</f>
        <v>25.423728813559322</v>
      </c>
      <c r="QJP574" s="18"/>
      <c r="QJQ574" s="19"/>
      <c r="QJR574" s="18"/>
      <c r="QJS574" s="19"/>
      <c r="QJT574" s="31">
        <f>QJO574+QJQ574+QJS574</f>
        <v>25.423728813559322</v>
      </c>
      <c r="QTD574" s="32"/>
      <c r="QTE574" s="18" t="s">
        <v>351</v>
      </c>
      <c r="QTF574" s="62" t="s">
        <v>352</v>
      </c>
      <c r="QTG574" s="18" t="s">
        <v>11</v>
      </c>
      <c r="QTH574" s="18"/>
      <c r="QTI574" s="19">
        <f>QTI573</f>
        <v>2</v>
      </c>
      <c r="QTJ574" s="19">
        <f>15/1.18</f>
        <v>12.711864406779661</v>
      </c>
      <c r="QTK574" s="19">
        <f>QTI574*QTJ574</f>
        <v>25.423728813559322</v>
      </c>
      <c r="QTL574" s="18"/>
      <c r="QTM574" s="19"/>
      <c r="QTN574" s="18"/>
      <c r="QTO574" s="19"/>
      <c r="QTP574" s="31">
        <f>QTK574+QTM574+QTO574</f>
        <v>25.423728813559322</v>
      </c>
      <c r="RCZ574" s="32"/>
      <c r="RDA574" s="18" t="s">
        <v>351</v>
      </c>
      <c r="RDB574" s="62" t="s">
        <v>352</v>
      </c>
      <c r="RDC574" s="18" t="s">
        <v>11</v>
      </c>
      <c r="RDD574" s="18"/>
      <c r="RDE574" s="19">
        <f>RDE573</f>
        <v>2</v>
      </c>
      <c r="RDF574" s="19">
        <f>15/1.18</f>
        <v>12.711864406779661</v>
      </c>
      <c r="RDG574" s="19">
        <f>RDE574*RDF574</f>
        <v>25.423728813559322</v>
      </c>
      <c r="RDH574" s="18"/>
      <c r="RDI574" s="19"/>
      <c r="RDJ574" s="18"/>
      <c r="RDK574" s="19"/>
      <c r="RDL574" s="31">
        <f>RDG574+RDI574+RDK574</f>
        <v>25.423728813559322</v>
      </c>
      <c r="RMV574" s="32"/>
      <c r="RMW574" s="18" t="s">
        <v>351</v>
      </c>
      <c r="RMX574" s="62" t="s">
        <v>352</v>
      </c>
      <c r="RMY574" s="18" t="s">
        <v>11</v>
      </c>
      <c r="RMZ574" s="18"/>
      <c r="RNA574" s="19">
        <f>RNA573</f>
        <v>2</v>
      </c>
      <c r="RNB574" s="19">
        <f>15/1.18</f>
        <v>12.711864406779661</v>
      </c>
      <c r="RNC574" s="19">
        <f>RNA574*RNB574</f>
        <v>25.423728813559322</v>
      </c>
      <c r="RND574" s="18"/>
      <c r="RNE574" s="19"/>
      <c r="RNF574" s="18"/>
      <c r="RNG574" s="19"/>
      <c r="RNH574" s="31">
        <f>RNC574+RNE574+RNG574</f>
        <v>25.423728813559322</v>
      </c>
      <c r="RWR574" s="32"/>
      <c r="RWS574" s="18" t="s">
        <v>351</v>
      </c>
      <c r="RWT574" s="62" t="s">
        <v>352</v>
      </c>
      <c r="RWU574" s="18" t="s">
        <v>11</v>
      </c>
      <c r="RWV574" s="18"/>
      <c r="RWW574" s="19">
        <f>RWW573</f>
        <v>2</v>
      </c>
      <c r="RWX574" s="19">
        <f>15/1.18</f>
        <v>12.711864406779661</v>
      </c>
      <c r="RWY574" s="19">
        <f>RWW574*RWX574</f>
        <v>25.423728813559322</v>
      </c>
      <c r="RWZ574" s="18"/>
      <c r="RXA574" s="19"/>
      <c r="RXB574" s="18"/>
      <c r="RXC574" s="19"/>
      <c r="RXD574" s="31">
        <f>RWY574+RXA574+RXC574</f>
        <v>25.423728813559322</v>
      </c>
      <c r="SGN574" s="32"/>
      <c r="SGO574" s="18" t="s">
        <v>351</v>
      </c>
      <c r="SGP574" s="62" t="s">
        <v>352</v>
      </c>
      <c r="SGQ574" s="18" t="s">
        <v>11</v>
      </c>
      <c r="SGR574" s="18"/>
      <c r="SGS574" s="19">
        <f>SGS573</f>
        <v>2</v>
      </c>
      <c r="SGT574" s="19">
        <f>15/1.18</f>
        <v>12.711864406779661</v>
      </c>
      <c r="SGU574" s="19">
        <f>SGS574*SGT574</f>
        <v>25.423728813559322</v>
      </c>
      <c r="SGV574" s="18"/>
      <c r="SGW574" s="19"/>
      <c r="SGX574" s="18"/>
      <c r="SGY574" s="19"/>
      <c r="SGZ574" s="31">
        <f>SGU574+SGW574+SGY574</f>
        <v>25.423728813559322</v>
      </c>
      <c r="SQJ574" s="32"/>
      <c r="SQK574" s="18" t="s">
        <v>351</v>
      </c>
      <c r="SQL574" s="62" t="s">
        <v>352</v>
      </c>
      <c r="SQM574" s="18" t="s">
        <v>11</v>
      </c>
      <c r="SQN574" s="18"/>
      <c r="SQO574" s="19">
        <f>SQO573</f>
        <v>2</v>
      </c>
      <c r="SQP574" s="19">
        <f>15/1.18</f>
        <v>12.711864406779661</v>
      </c>
      <c r="SQQ574" s="19">
        <f>SQO574*SQP574</f>
        <v>25.423728813559322</v>
      </c>
      <c r="SQR574" s="18"/>
      <c r="SQS574" s="19"/>
      <c r="SQT574" s="18"/>
      <c r="SQU574" s="19"/>
      <c r="SQV574" s="31">
        <f>SQQ574+SQS574+SQU574</f>
        <v>25.423728813559322</v>
      </c>
      <c r="TAF574" s="32"/>
      <c r="TAG574" s="18" t="s">
        <v>351</v>
      </c>
      <c r="TAH574" s="62" t="s">
        <v>352</v>
      </c>
      <c r="TAI574" s="18" t="s">
        <v>11</v>
      </c>
      <c r="TAJ574" s="18"/>
      <c r="TAK574" s="19">
        <f>TAK573</f>
        <v>2</v>
      </c>
      <c r="TAL574" s="19">
        <f>15/1.18</f>
        <v>12.711864406779661</v>
      </c>
      <c r="TAM574" s="19">
        <f>TAK574*TAL574</f>
        <v>25.423728813559322</v>
      </c>
      <c r="TAN574" s="18"/>
      <c r="TAO574" s="19"/>
      <c r="TAP574" s="18"/>
      <c r="TAQ574" s="19"/>
      <c r="TAR574" s="31">
        <f>TAM574+TAO574+TAQ574</f>
        <v>25.423728813559322</v>
      </c>
      <c r="TKB574" s="32"/>
      <c r="TKC574" s="18" t="s">
        <v>351</v>
      </c>
      <c r="TKD574" s="62" t="s">
        <v>352</v>
      </c>
      <c r="TKE574" s="18" t="s">
        <v>11</v>
      </c>
      <c r="TKF574" s="18"/>
      <c r="TKG574" s="19">
        <f>TKG573</f>
        <v>2</v>
      </c>
      <c r="TKH574" s="19">
        <f>15/1.18</f>
        <v>12.711864406779661</v>
      </c>
      <c r="TKI574" s="19">
        <f>TKG574*TKH574</f>
        <v>25.423728813559322</v>
      </c>
      <c r="TKJ574" s="18"/>
      <c r="TKK574" s="19"/>
      <c r="TKL574" s="18"/>
      <c r="TKM574" s="19"/>
      <c r="TKN574" s="31">
        <f>TKI574+TKK574+TKM574</f>
        <v>25.423728813559322</v>
      </c>
      <c r="TTX574" s="32"/>
      <c r="TTY574" s="18" t="s">
        <v>351</v>
      </c>
      <c r="TTZ574" s="62" t="s">
        <v>352</v>
      </c>
      <c r="TUA574" s="18" t="s">
        <v>11</v>
      </c>
      <c r="TUB574" s="18"/>
      <c r="TUC574" s="19">
        <f>TUC573</f>
        <v>2</v>
      </c>
      <c r="TUD574" s="19">
        <f>15/1.18</f>
        <v>12.711864406779661</v>
      </c>
      <c r="TUE574" s="19">
        <f>TUC574*TUD574</f>
        <v>25.423728813559322</v>
      </c>
      <c r="TUF574" s="18"/>
      <c r="TUG574" s="19"/>
      <c r="TUH574" s="18"/>
      <c r="TUI574" s="19"/>
      <c r="TUJ574" s="31">
        <f>TUE574+TUG574+TUI574</f>
        <v>25.423728813559322</v>
      </c>
      <c r="UDT574" s="32"/>
      <c r="UDU574" s="18" t="s">
        <v>351</v>
      </c>
      <c r="UDV574" s="62" t="s">
        <v>352</v>
      </c>
      <c r="UDW574" s="18" t="s">
        <v>11</v>
      </c>
      <c r="UDX574" s="18"/>
      <c r="UDY574" s="19">
        <f>UDY573</f>
        <v>2</v>
      </c>
      <c r="UDZ574" s="19">
        <f>15/1.18</f>
        <v>12.711864406779661</v>
      </c>
      <c r="UEA574" s="19">
        <f>UDY574*UDZ574</f>
        <v>25.423728813559322</v>
      </c>
      <c r="UEB574" s="18"/>
      <c r="UEC574" s="19"/>
      <c r="UED574" s="18"/>
      <c r="UEE574" s="19"/>
      <c r="UEF574" s="31">
        <f>UEA574+UEC574+UEE574</f>
        <v>25.423728813559322</v>
      </c>
      <c r="UNP574" s="32"/>
      <c r="UNQ574" s="18" t="s">
        <v>351</v>
      </c>
      <c r="UNR574" s="62" t="s">
        <v>352</v>
      </c>
      <c r="UNS574" s="18" t="s">
        <v>11</v>
      </c>
      <c r="UNT574" s="18"/>
      <c r="UNU574" s="19">
        <f>UNU573</f>
        <v>2</v>
      </c>
      <c r="UNV574" s="19">
        <f>15/1.18</f>
        <v>12.711864406779661</v>
      </c>
      <c r="UNW574" s="19">
        <f>UNU574*UNV574</f>
        <v>25.423728813559322</v>
      </c>
      <c r="UNX574" s="18"/>
      <c r="UNY574" s="19"/>
      <c r="UNZ574" s="18"/>
      <c r="UOA574" s="19"/>
      <c r="UOB574" s="31">
        <f>UNW574+UNY574+UOA574</f>
        <v>25.423728813559322</v>
      </c>
      <c r="UXL574" s="32"/>
      <c r="UXM574" s="18" t="s">
        <v>351</v>
      </c>
      <c r="UXN574" s="62" t="s">
        <v>352</v>
      </c>
      <c r="UXO574" s="18" t="s">
        <v>11</v>
      </c>
      <c r="UXP574" s="18"/>
      <c r="UXQ574" s="19">
        <f>UXQ573</f>
        <v>2</v>
      </c>
      <c r="UXR574" s="19">
        <f>15/1.18</f>
        <v>12.711864406779661</v>
      </c>
      <c r="UXS574" s="19">
        <f>UXQ574*UXR574</f>
        <v>25.423728813559322</v>
      </c>
      <c r="UXT574" s="18"/>
      <c r="UXU574" s="19"/>
      <c r="UXV574" s="18"/>
      <c r="UXW574" s="19"/>
      <c r="UXX574" s="31">
        <f>UXS574+UXU574+UXW574</f>
        <v>25.423728813559322</v>
      </c>
      <c r="VHH574" s="32"/>
      <c r="VHI574" s="18" t="s">
        <v>351</v>
      </c>
      <c r="VHJ574" s="62" t="s">
        <v>352</v>
      </c>
      <c r="VHK574" s="18" t="s">
        <v>11</v>
      </c>
      <c r="VHL574" s="18"/>
      <c r="VHM574" s="19">
        <f>VHM573</f>
        <v>2</v>
      </c>
      <c r="VHN574" s="19">
        <f>15/1.18</f>
        <v>12.711864406779661</v>
      </c>
      <c r="VHO574" s="19">
        <f>VHM574*VHN574</f>
        <v>25.423728813559322</v>
      </c>
      <c r="VHP574" s="18"/>
      <c r="VHQ574" s="19"/>
      <c r="VHR574" s="18"/>
      <c r="VHS574" s="19"/>
      <c r="VHT574" s="31">
        <f>VHO574+VHQ574+VHS574</f>
        <v>25.423728813559322</v>
      </c>
      <c r="VRD574" s="32"/>
      <c r="VRE574" s="18" t="s">
        <v>351</v>
      </c>
      <c r="VRF574" s="62" t="s">
        <v>352</v>
      </c>
      <c r="VRG574" s="18" t="s">
        <v>11</v>
      </c>
      <c r="VRH574" s="18"/>
      <c r="VRI574" s="19">
        <f>VRI573</f>
        <v>2</v>
      </c>
      <c r="VRJ574" s="19">
        <f>15/1.18</f>
        <v>12.711864406779661</v>
      </c>
      <c r="VRK574" s="19">
        <f>VRI574*VRJ574</f>
        <v>25.423728813559322</v>
      </c>
      <c r="VRL574" s="18"/>
      <c r="VRM574" s="19"/>
      <c r="VRN574" s="18"/>
      <c r="VRO574" s="19"/>
      <c r="VRP574" s="31">
        <f>VRK574+VRM574+VRO574</f>
        <v>25.423728813559322</v>
      </c>
      <c r="WAZ574" s="32"/>
      <c r="WBA574" s="18" t="s">
        <v>351</v>
      </c>
      <c r="WBB574" s="62" t="s">
        <v>352</v>
      </c>
      <c r="WBC574" s="18" t="s">
        <v>11</v>
      </c>
      <c r="WBD574" s="18"/>
      <c r="WBE574" s="19">
        <f>WBE573</f>
        <v>2</v>
      </c>
      <c r="WBF574" s="19">
        <f>15/1.18</f>
        <v>12.711864406779661</v>
      </c>
      <c r="WBG574" s="19">
        <f>WBE574*WBF574</f>
        <v>25.423728813559322</v>
      </c>
      <c r="WBH574" s="18"/>
      <c r="WBI574" s="19"/>
      <c r="WBJ574" s="18"/>
      <c r="WBK574" s="19"/>
      <c r="WBL574" s="31">
        <f>WBG574+WBI574+WBK574</f>
        <v>25.423728813559322</v>
      </c>
      <c r="WKV574" s="32"/>
      <c r="WKW574" s="18" t="s">
        <v>351</v>
      </c>
      <c r="WKX574" s="62" t="s">
        <v>352</v>
      </c>
      <c r="WKY574" s="18" t="s">
        <v>11</v>
      </c>
      <c r="WKZ574" s="18"/>
      <c r="WLA574" s="19">
        <f>WLA573</f>
        <v>2</v>
      </c>
      <c r="WLB574" s="19">
        <f>15/1.18</f>
        <v>12.711864406779661</v>
      </c>
      <c r="WLC574" s="19">
        <f>WLA574*WLB574</f>
        <v>25.423728813559322</v>
      </c>
      <c r="WLD574" s="18"/>
      <c r="WLE574" s="19"/>
      <c r="WLF574" s="18"/>
      <c r="WLG574" s="19"/>
      <c r="WLH574" s="31">
        <f>WLC574+WLE574+WLG574</f>
        <v>25.423728813559322</v>
      </c>
      <c r="WUR574" s="32"/>
      <c r="WUS574" s="18" t="s">
        <v>351</v>
      </c>
      <c r="WUT574" s="62" t="s">
        <v>352</v>
      </c>
      <c r="WUU574" s="18" t="s">
        <v>11</v>
      </c>
      <c r="WUV574" s="18"/>
      <c r="WUW574" s="19">
        <f>WUW573</f>
        <v>2</v>
      </c>
      <c r="WUX574" s="19">
        <f>15/1.18</f>
        <v>12.711864406779661</v>
      </c>
      <c r="WUY574" s="19">
        <f>WUW574*WUX574</f>
        <v>25.423728813559322</v>
      </c>
      <c r="WUZ574" s="18"/>
      <c r="WVA574" s="19"/>
      <c r="WVB574" s="18"/>
      <c r="WVC574" s="19"/>
      <c r="WVD574" s="31">
        <f>WUY574+WVA574+WVC574</f>
        <v>25.423728813559322</v>
      </c>
    </row>
    <row r="575" spans="1:1020 1264:2044 2288:3068 3312:4092 4336:5116 5360:6140 6384:7164 7408:8188 8432:9212 9456:10236 10480:11260 11504:12284 12528:13308 13552:14332 14576:15356 15600:16124" s="20" customFormat="1" x14ac:dyDescent="0.35">
      <c r="A575" s="32">
        <v>253</v>
      </c>
      <c r="B575" s="62" t="s">
        <v>949</v>
      </c>
      <c r="C575" s="18" t="s">
        <v>11</v>
      </c>
      <c r="D575" s="36">
        <v>12</v>
      </c>
      <c r="E575" s="39"/>
      <c r="F575" s="104">
        <f t="shared" si="8"/>
        <v>0</v>
      </c>
      <c r="G575" s="103" t="s">
        <v>620</v>
      </c>
      <c r="IF575" s="32">
        <v>18</v>
      </c>
      <c r="IG575" s="40" t="s">
        <v>12</v>
      </c>
      <c r="IH575" s="71" t="s">
        <v>350</v>
      </c>
      <c r="II575" s="18" t="s">
        <v>11</v>
      </c>
      <c r="IJ575" s="18"/>
      <c r="IK575" s="33">
        <v>2</v>
      </c>
      <c r="IL575" s="18"/>
      <c r="IM575" s="19"/>
      <c r="IN575" s="18"/>
      <c r="IO575" s="19"/>
      <c r="IP575" s="18"/>
      <c r="IQ575" s="19"/>
      <c r="IR575" s="31"/>
      <c r="SB575" s="32">
        <v>18</v>
      </c>
      <c r="SC575" s="40" t="s">
        <v>12</v>
      </c>
      <c r="SD575" s="71" t="s">
        <v>350</v>
      </c>
      <c r="SE575" s="18" t="s">
        <v>11</v>
      </c>
      <c r="SF575" s="18"/>
      <c r="SG575" s="33">
        <v>2</v>
      </c>
      <c r="SH575" s="18"/>
      <c r="SI575" s="19"/>
      <c r="SJ575" s="18"/>
      <c r="SK575" s="19"/>
      <c r="SL575" s="18"/>
      <c r="SM575" s="19"/>
      <c r="SN575" s="31"/>
      <c r="ABX575" s="32">
        <v>18</v>
      </c>
      <c r="ABY575" s="40" t="s">
        <v>12</v>
      </c>
      <c r="ABZ575" s="71" t="s">
        <v>350</v>
      </c>
      <c r="ACA575" s="18" t="s">
        <v>11</v>
      </c>
      <c r="ACB575" s="18"/>
      <c r="ACC575" s="33">
        <v>2</v>
      </c>
      <c r="ACD575" s="18"/>
      <c r="ACE575" s="19"/>
      <c r="ACF575" s="18"/>
      <c r="ACG575" s="19"/>
      <c r="ACH575" s="18"/>
      <c r="ACI575" s="19"/>
      <c r="ACJ575" s="31"/>
      <c r="ALT575" s="32">
        <v>18</v>
      </c>
      <c r="ALU575" s="40" t="s">
        <v>12</v>
      </c>
      <c r="ALV575" s="71" t="s">
        <v>350</v>
      </c>
      <c r="ALW575" s="18" t="s">
        <v>11</v>
      </c>
      <c r="ALX575" s="18"/>
      <c r="ALY575" s="33">
        <v>2</v>
      </c>
      <c r="ALZ575" s="18"/>
      <c r="AMA575" s="19"/>
      <c r="AMB575" s="18"/>
      <c r="AMC575" s="19"/>
      <c r="AMD575" s="18"/>
      <c r="AME575" s="19"/>
      <c r="AMF575" s="31"/>
      <c r="AVP575" s="32">
        <v>18</v>
      </c>
      <c r="AVQ575" s="40" t="s">
        <v>12</v>
      </c>
      <c r="AVR575" s="71" t="s">
        <v>350</v>
      </c>
      <c r="AVS575" s="18" t="s">
        <v>11</v>
      </c>
      <c r="AVT575" s="18"/>
      <c r="AVU575" s="33">
        <v>2</v>
      </c>
      <c r="AVV575" s="18"/>
      <c r="AVW575" s="19"/>
      <c r="AVX575" s="18"/>
      <c r="AVY575" s="19"/>
      <c r="AVZ575" s="18"/>
      <c r="AWA575" s="19"/>
      <c r="AWB575" s="31"/>
      <c r="BFL575" s="32">
        <v>18</v>
      </c>
      <c r="BFM575" s="40" t="s">
        <v>12</v>
      </c>
      <c r="BFN575" s="71" t="s">
        <v>350</v>
      </c>
      <c r="BFO575" s="18" t="s">
        <v>11</v>
      </c>
      <c r="BFP575" s="18"/>
      <c r="BFQ575" s="33">
        <v>2</v>
      </c>
      <c r="BFR575" s="18"/>
      <c r="BFS575" s="19"/>
      <c r="BFT575" s="18"/>
      <c r="BFU575" s="19"/>
      <c r="BFV575" s="18"/>
      <c r="BFW575" s="19"/>
      <c r="BFX575" s="31"/>
      <c r="BPH575" s="32">
        <v>18</v>
      </c>
      <c r="BPI575" s="40" t="s">
        <v>12</v>
      </c>
      <c r="BPJ575" s="71" t="s">
        <v>350</v>
      </c>
      <c r="BPK575" s="18" t="s">
        <v>11</v>
      </c>
      <c r="BPL575" s="18"/>
      <c r="BPM575" s="33">
        <v>2</v>
      </c>
      <c r="BPN575" s="18"/>
      <c r="BPO575" s="19"/>
      <c r="BPP575" s="18"/>
      <c r="BPQ575" s="19"/>
      <c r="BPR575" s="18"/>
      <c r="BPS575" s="19"/>
      <c r="BPT575" s="31"/>
      <c r="BZD575" s="32">
        <v>18</v>
      </c>
      <c r="BZE575" s="40" t="s">
        <v>12</v>
      </c>
      <c r="BZF575" s="71" t="s">
        <v>350</v>
      </c>
      <c r="BZG575" s="18" t="s">
        <v>11</v>
      </c>
      <c r="BZH575" s="18"/>
      <c r="BZI575" s="33">
        <v>2</v>
      </c>
      <c r="BZJ575" s="18"/>
      <c r="BZK575" s="19"/>
      <c r="BZL575" s="18"/>
      <c r="BZM575" s="19"/>
      <c r="BZN575" s="18"/>
      <c r="BZO575" s="19"/>
      <c r="BZP575" s="31"/>
      <c r="CIZ575" s="32">
        <v>18</v>
      </c>
      <c r="CJA575" s="40" t="s">
        <v>12</v>
      </c>
      <c r="CJB575" s="71" t="s">
        <v>350</v>
      </c>
      <c r="CJC575" s="18" t="s">
        <v>11</v>
      </c>
      <c r="CJD575" s="18"/>
      <c r="CJE575" s="33">
        <v>2</v>
      </c>
      <c r="CJF575" s="18"/>
      <c r="CJG575" s="19"/>
      <c r="CJH575" s="18"/>
      <c r="CJI575" s="19"/>
      <c r="CJJ575" s="18"/>
      <c r="CJK575" s="19"/>
      <c r="CJL575" s="31"/>
      <c r="CSV575" s="32">
        <v>18</v>
      </c>
      <c r="CSW575" s="40" t="s">
        <v>12</v>
      </c>
      <c r="CSX575" s="71" t="s">
        <v>350</v>
      </c>
      <c r="CSY575" s="18" t="s">
        <v>11</v>
      </c>
      <c r="CSZ575" s="18"/>
      <c r="CTA575" s="33">
        <v>2</v>
      </c>
      <c r="CTB575" s="18"/>
      <c r="CTC575" s="19"/>
      <c r="CTD575" s="18"/>
      <c r="CTE575" s="19"/>
      <c r="CTF575" s="18"/>
      <c r="CTG575" s="19"/>
      <c r="CTH575" s="31"/>
      <c r="DCR575" s="32">
        <v>18</v>
      </c>
      <c r="DCS575" s="40" t="s">
        <v>12</v>
      </c>
      <c r="DCT575" s="71" t="s">
        <v>350</v>
      </c>
      <c r="DCU575" s="18" t="s">
        <v>11</v>
      </c>
      <c r="DCV575" s="18"/>
      <c r="DCW575" s="33">
        <v>2</v>
      </c>
      <c r="DCX575" s="18"/>
      <c r="DCY575" s="19"/>
      <c r="DCZ575" s="18"/>
      <c r="DDA575" s="19"/>
      <c r="DDB575" s="18"/>
      <c r="DDC575" s="19"/>
      <c r="DDD575" s="31"/>
      <c r="DMN575" s="32">
        <v>18</v>
      </c>
      <c r="DMO575" s="40" t="s">
        <v>12</v>
      </c>
      <c r="DMP575" s="71" t="s">
        <v>350</v>
      </c>
      <c r="DMQ575" s="18" t="s">
        <v>11</v>
      </c>
      <c r="DMR575" s="18"/>
      <c r="DMS575" s="33">
        <v>2</v>
      </c>
      <c r="DMT575" s="18"/>
      <c r="DMU575" s="19"/>
      <c r="DMV575" s="18"/>
      <c r="DMW575" s="19"/>
      <c r="DMX575" s="18"/>
      <c r="DMY575" s="19"/>
      <c r="DMZ575" s="31"/>
      <c r="DWJ575" s="32">
        <v>18</v>
      </c>
      <c r="DWK575" s="40" t="s">
        <v>12</v>
      </c>
      <c r="DWL575" s="71" t="s">
        <v>350</v>
      </c>
      <c r="DWM575" s="18" t="s">
        <v>11</v>
      </c>
      <c r="DWN575" s="18"/>
      <c r="DWO575" s="33">
        <v>2</v>
      </c>
      <c r="DWP575" s="18"/>
      <c r="DWQ575" s="19"/>
      <c r="DWR575" s="18"/>
      <c r="DWS575" s="19"/>
      <c r="DWT575" s="18"/>
      <c r="DWU575" s="19"/>
      <c r="DWV575" s="31"/>
      <c r="EGF575" s="32">
        <v>18</v>
      </c>
      <c r="EGG575" s="40" t="s">
        <v>12</v>
      </c>
      <c r="EGH575" s="71" t="s">
        <v>350</v>
      </c>
      <c r="EGI575" s="18" t="s">
        <v>11</v>
      </c>
      <c r="EGJ575" s="18"/>
      <c r="EGK575" s="33">
        <v>2</v>
      </c>
      <c r="EGL575" s="18"/>
      <c r="EGM575" s="19"/>
      <c r="EGN575" s="18"/>
      <c r="EGO575" s="19"/>
      <c r="EGP575" s="18"/>
      <c r="EGQ575" s="19"/>
      <c r="EGR575" s="31"/>
      <c r="EQB575" s="32">
        <v>18</v>
      </c>
      <c r="EQC575" s="40" t="s">
        <v>12</v>
      </c>
      <c r="EQD575" s="71" t="s">
        <v>350</v>
      </c>
      <c r="EQE575" s="18" t="s">
        <v>11</v>
      </c>
      <c r="EQF575" s="18"/>
      <c r="EQG575" s="33">
        <v>2</v>
      </c>
      <c r="EQH575" s="18"/>
      <c r="EQI575" s="19"/>
      <c r="EQJ575" s="18"/>
      <c r="EQK575" s="19"/>
      <c r="EQL575" s="18"/>
      <c r="EQM575" s="19"/>
      <c r="EQN575" s="31"/>
      <c r="EZX575" s="32">
        <v>18</v>
      </c>
      <c r="EZY575" s="40" t="s">
        <v>12</v>
      </c>
      <c r="EZZ575" s="71" t="s">
        <v>350</v>
      </c>
      <c r="FAA575" s="18" t="s">
        <v>11</v>
      </c>
      <c r="FAB575" s="18"/>
      <c r="FAC575" s="33">
        <v>2</v>
      </c>
      <c r="FAD575" s="18"/>
      <c r="FAE575" s="19"/>
      <c r="FAF575" s="18"/>
      <c r="FAG575" s="19"/>
      <c r="FAH575" s="18"/>
      <c r="FAI575" s="19"/>
      <c r="FAJ575" s="31"/>
      <c r="FJT575" s="32">
        <v>18</v>
      </c>
      <c r="FJU575" s="40" t="s">
        <v>12</v>
      </c>
      <c r="FJV575" s="71" t="s">
        <v>350</v>
      </c>
      <c r="FJW575" s="18" t="s">
        <v>11</v>
      </c>
      <c r="FJX575" s="18"/>
      <c r="FJY575" s="33">
        <v>2</v>
      </c>
      <c r="FJZ575" s="18"/>
      <c r="FKA575" s="19"/>
      <c r="FKB575" s="18"/>
      <c r="FKC575" s="19"/>
      <c r="FKD575" s="18"/>
      <c r="FKE575" s="19"/>
      <c r="FKF575" s="31"/>
      <c r="FTP575" s="32">
        <v>18</v>
      </c>
      <c r="FTQ575" s="40" t="s">
        <v>12</v>
      </c>
      <c r="FTR575" s="71" t="s">
        <v>350</v>
      </c>
      <c r="FTS575" s="18" t="s">
        <v>11</v>
      </c>
      <c r="FTT575" s="18"/>
      <c r="FTU575" s="33">
        <v>2</v>
      </c>
      <c r="FTV575" s="18"/>
      <c r="FTW575" s="19"/>
      <c r="FTX575" s="18"/>
      <c r="FTY575" s="19"/>
      <c r="FTZ575" s="18"/>
      <c r="FUA575" s="19"/>
      <c r="FUB575" s="31"/>
      <c r="GDL575" s="32">
        <v>18</v>
      </c>
      <c r="GDM575" s="40" t="s">
        <v>12</v>
      </c>
      <c r="GDN575" s="71" t="s">
        <v>350</v>
      </c>
      <c r="GDO575" s="18" t="s">
        <v>11</v>
      </c>
      <c r="GDP575" s="18"/>
      <c r="GDQ575" s="33">
        <v>2</v>
      </c>
      <c r="GDR575" s="18"/>
      <c r="GDS575" s="19"/>
      <c r="GDT575" s="18"/>
      <c r="GDU575" s="19"/>
      <c r="GDV575" s="18"/>
      <c r="GDW575" s="19"/>
      <c r="GDX575" s="31"/>
      <c r="GNH575" s="32">
        <v>18</v>
      </c>
      <c r="GNI575" s="40" t="s">
        <v>12</v>
      </c>
      <c r="GNJ575" s="71" t="s">
        <v>350</v>
      </c>
      <c r="GNK575" s="18" t="s">
        <v>11</v>
      </c>
      <c r="GNL575" s="18"/>
      <c r="GNM575" s="33">
        <v>2</v>
      </c>
      <c r="GNN575" s="18"/>
      <c r="GNO575" s="19"/>
      <c r="GNP575" s="18"/>
      <c r="GNQ575" s="19"/>
      <c r="GNR575" s="18"/>
      <c r="GNS575" s="19"/>
      <c r="GNT575" s="31"/>
      <c r="GXD575" s="32">
        <v>18</v>
      </c>
      <c r="GXE575" s="40" t="s">
        <v>12</v>
      </c>
      <c r="GXF575" s="71" t="s">
        <v>350</v>
      </c>
      <c r="GXG575" s="18" t="s">
        <v>11</v>
      </c>
      <c r="GXH575" s="18"/>
      <c r="GXI575" s="33">
        <v>2</v>
      </c>
      <c r="GXJ575" s="18"/>
      <c r="GXK575" s="19"/>
      <c r="GXL575" s="18"/>
      <c r="GXM575" s="19"/>
      <c r="GXN575" s="18"/>
      <c r="GXO575" s="19"/>
      <c r="GXP575" s="31"/>
      <c r="HGZ575" s="32">
        <v>18</v>
      </c>
      <c r="HHA575" s="40" t="s">
        <v>12</v>
      </c>
      <c r="HHB575" s="71" t="s">
        <v>350</v>
      </c>
      <c r="HHC575" s="18" t="s">
        <v>11</v>
      </c>
      <c r="HHD575" s="18"/>
      <c r="HHE575" s="33">
        <v>2</v>
      </c>
      <c r="HHF575" s="18"/>
      <c r="HHG575" s="19"/>
      <c r="HHH575" s="18"/>
      <c r="HHI575" s="19"/>
      <c r="HHJ575" s="18"/>
      <c r="HHK575" s="19"/>
      <c r="HHL575" s="31"/>
      <c r="HQV575" s="32">
        <v>18</v>
      </c>
      <c r="HQW575" s="40" t="s">
        <v>12</v>
      </c>
      <c r="HQX575" s="71" t="s">
        <v>350</v>
      </c>
      <c r="HQY575" s="18" t="s">
        <v>11</v>
      </c>
      <c r="HQZ575" s="18"/>
      <c r="HRA575" s="33">
        <v>2</v>
      </c>
      <c r="HRB575" s="18"/>
      <c r="HRC575" s="19"/>
      <c r="HRD575" s="18"/>
      <c r="HRE575" s="19"/>
      <c r="HRF575" s="18"/>
      <c r="HRG575" s="19"/>
      <c r="HRH575" s="31"/>
      <c r="IAR575" s="32">
        <v>18</v>
      </c>
      <c r="IAS575" s="40" t="s">
        <v>12</v>
      </c>
      <c r="IAT575" s="71" t="s">
        <v>350</v>
      </c>
      <c r="IAU575" s="18" t="s">
        <v>11</v>
      </c>
      <c r="IAV575" s="18"/>
      <c r="IAW575" s="33">
        <v>2</v>
      </c>
      <c r="IAX575" s="18"/>
      <c r="IAY575" s="19"/>
      <c r="IAZ575" s="18"/>
      <c r="IBA575" s="19"/>
      <c r="IBB575" s="18"/>
      <c r="IBC575" s="19"/>
      <c r="IBD575" s="31"/>
      <c r="IKN575" s="32">
        <v>18</v>
      </c>
      <c r="IKO575" s="40" t="s">
        <v>12</v>
      </c>
      <c r="IKP575" s="71" t="s">
        <v>350</v>
      </c>
      <c r="IKQ575" s="18" t="s">
        <v>11</v>
      </c>
      <c r="IKR575" s="18"/>
      <c r="IKS575" s="33">
        <v>2</v>
      </c>
      <c r="IKT575" s="18"/>
      <c r="IKU575" s="19"/>
      <c r="IKV575" s="18"/>
      <c r="IKW575" s="19"/>
      <c r="IKX575" s="18"/>
      <c r="IKY575" s="19"/>
      <c r="IKZ575" s="31"/>
      <c r="IUJ575" s="32">
        <v>18</v>
      </c>
      <c r="IUK575" s="40" t="s">
        <v>12</v>
      </c>
      <c r="IUL575" s="71" t="s">
        <v>350</v>
      </c>
      <c r="IUM575" s="18" t="s">
        <v>11</v>
      </c>
      <c r="IUN575" s="18"/>
      <c r="IUO575" s="33">
        <v>2</v>
      </c>
      <c r="IUP575" s="18"/>
      <c r="IUQ575" s="19"/>
      <c r="IUR575" s="18"/>
      <c r="IUS575" s="19"/>
      <c r="IUT575" s="18"/>
      <c r="IUU575" s="19"/>
      <c r="IUV575" s="31"/>
      <c r="JEF575" s="32">
        <v>18</v>
      </c>
      <c r="JEG575" s="40" t="s">
        <v>12</v>
      </c>
      <c r="JEH575" s="71" t="s">
        <v>350</v>
      </c>
      <c r="JEI575" s="18" t="s">
        <v>11</v>
      </c>
      <c r="JEJ575" s="18"/>
      <c r="JEK575" s="33">
        <v>2</v>
      </c>
      <c r="JEL575" s="18"/>
      <c r="JEM575" s="19"/>
      <c r="JEN575" s="18"/>
      <c r="JEO575" s="19"/>
      <c r="JEP575" s="18"/>
      <c r="JEQ575" s="19"/>
      <c r="JER575" s="31"/>
      <c r="JOB575" s="32">
        <v>18</v>
      </c>
      <c r="JOC575" s="40" t="s">
        <v>12</v>
      </c>
      <c r="JOD575" s="71" t="s">
        <v>350</v>
      </c>
      <c r="JOE575" s="18" t="s">
        <v>11</v>
      </c>
      <c r="JOF575" s="18"/>
      <c r="JOG575" s="33">
        <v>2</v>
      </c>
      <c r="JOH575" s="18"/>
      <c r="JOI575" s="19"/>
      <c r="JOJ575" s="18"/>
      <c r="JOK575" s="19"/>
      <c r="JOL575" s="18"/>
      <c r="JOM575" s="19"/>
      <c r="JON575" s="31"/>
      <c r="JXX575" s="32">
        <v>18</v>
      </c>
      <c r="JXY575" s="40" t="s">
        <v>12</v>
      </c>
      <c r="JXZ575" s="71" t="s">
        <v>350</v>
      </c>
      <c r="JYA575" s="18" t="s">
        <v>11</v>
      </c>
      <c r="JYB575" s="18"/>
      <c r="JYC575" s="33">
        <v>2</v>
      </c>
      <c r="JYD575" s="18"/>
      <c r="JYE575" s="19"/>
      <c r="JYF575" s="18"/>
      <c r="JYG575" s="19"/>
      <c r="JYH575" s="18"/>
      <c r="JYI575" s="19"/>
      <c r="JYJ575" s="31"/>
      <c r="KHT575" s="32">
        <v>18</v>
      </c>
      <c r="KHU575" s="40" t="s">
        <v>12</v>
      </c>
      <c r="KHV575" s="71" t="s">
        <v>350</v>
      </c>
      <c r="KHW575" s="18" t="s">
        <v>11</v>
      </c>
      <c r="KHX575" s="18"/>
      <c r="KHY575" s="33">
        <v>2</v>
      </c>
      <c r="KHZ575" s="18"/>
      <c r="KIA575" s="19"/>
      <c r="KIB575" s="18"/>
      <c r="KIC575" s="19"/>
      <c r="KID575" s="18"/>
      <c r="KIE575" s="19"/>
      <c r="KIF575" s="31"/>
      <c r="KRP575" s="32">
        <v>18</v>
      </c>
      <c r="KRQ575" s="40" t="s">
        <v>12</v>
      </c>
      <c r="KRR575" s="71" t="s">
        <v>350</v>
      </c>
      <c r="KRS575" s="18" t="s">
        <v>11</v>
      </c>
      <c r="KRT575" s="18"/>
      <c r="KRU575" s="33">
        <v>2</v>
      </c>
      <c r="KRV575" s="18"/>
      <c r="KRW575" s="19"/>
      <c r="KRX575" s="18"/>
      <c r="KRY575" s="19"/>
      <c r="KRZ575" s="18"/>
      <c r="KSA575" s="19"/>
      <c r="KSB575" s="31"/>
      <c r="LBL575" s="32">
        <v>18</v>
      </c>
      <c r="LBM575" s="40" t="s">
        <v>12</v>
      </c>
      <c r="LBN575" s="71" t="s">
        <v>350</v>
      </c>
      <c r="LBO575" s="18" t="s">
        <v>11</v>
      </c>
      <c r="LBP575" s="18"/>
      <c r="LBQ575" s="33">
        <v>2</v>
      </c>
      <c r="LBR575" s="18"/>
      <c r="LBS575" s="19"/>
      <c r="LBT575" s="18"/>
      <c r="LBU575" s="19"/>
      <c r="LBV575" s="18"/>
      <c r="LBW575" s="19"/>
      <c r="LBX575" s="31"/>
      <c r="LLH575" s="32">
        <v>18</v>
      </c>
      <c r="LLI575" s="40" t="s">
        <v>12</v>
      </c>
      <c r="LLJ575" s="71" t="s">
        <v>350</v>
      </c>
      <c r="LLK575" s="18" t="s">
        <v>11</v>
      </c>
      <c r="LLL575" s="18"/>
      <c r="LLM575" s="33">
        <v>2</v>
      </c>
      <c r="LLN575" s="18"/>
      <c r="LLO575" s="19"/>
      <c r="LLP575" s="18"/>
      <c r="LLQ575" s="19"/>
      <c r="LLR575" s="18"/>
      <c r="LLS575" s="19"/>
      <c r="LLT575" s="31"/>
      <c r="LVD575" s="32">
        <v>18</v>
      </c>
      <c r="LVE575" s="40" t="s">
        <v>12</v>
      </c>
      <c r="LVF575" s="71" t="s">
        <v>350</v>
      </c>
      <c r="LVG575" s="18" t="s">
        <v>11</v>
      </c>
      <c r="LVH575" s="18"/>
      <c r="LVI575" s="33">
        <v>2</v>
      </c>
      <c r="LVJ575" s="18"/>
      <c r="LVK575" s="19"/>
      <c r="LVL575" s="18"/>
      <c r="LVM575" s="19"/>
      <c r="LVN575" s="18"/>
      <c r="LVO575" s="19"/>
      <c r="LVP575" s="31"/>
      <c r="MEZ575" s="32">
        <v>18</v>
      </c>
      <c r="MFA575" s="40" t="s">
        <v>12</v>
      </c>
      <c r="MFB575" s="71" t="s">
        <v>350</v>
      </c>
      <c r="MFC575" s="18" t="s">
        <v>11</v>
      </c>
      <c r="MFD575" s="18"/>
      <c r="MFE575" s="33">
        <v>2</v>
      </c>
      <c r="MFF575" s="18"/>
      <c r="MFG575" s="19"/>
      <c r="MFH575" s="18"/>
      <c r="MFI575" s="19"/>
      <c r="MFJ575" s="18"/>
      <c r="MFK575" s="19"/>
      <c r="MFL575" s="31"/>
      <c r="MOV575" s="32">
        <v>18</v>
      </c>
      <c r="MOW575" s="40" t="s">
        <v>12</v>
      </c>
      <c r="MOX575" s="71" t="s">
        <v>350</v>
      </c>
      <c r="MOY575" s="18" t="s">
        <v>11</v>
      </c>
      <c r="MOZ575" s="18"/>
      <c r="MPA575" s="33">
        <v>2</v>
      </c>
      <c r="MPB575" s="18"/>
      <c r="MPC575" s="19"/>
      <c r="MPD575" s="18"/>
      <c r="MPE575" s="19"/>
      <c r="MPF575" s="18"/>
      <c r="MPG575" s="19"/>
      <c r="MPH575" s="31"/>
      <c r="MYR575" s="32">
        <v>18</v>
      </c>
      <c r="MYS575" s="40" t="s">
        <v>12</v>
      </c>
      <c r="MYT575" s="71" t="s">
        <v>350</v>
      </c>
      <c r="MYU575" s="18" t="s">
        <v>11</v>
      </c>
      <c r="MYV575" s="18"/>
      <c r="MYW575" s="33">
        <v>2</v>
      </c>
      <c r="MYX575" s="18"/>
      <c r="MYY575" s="19"/>
      <c r="MYZ575" s="18"/>
      <c r="MZA575" s="19"/>
      <c r="MZB575" s="18"/>
      <c r="MZC575" s="19"/>
      <c r="MZD575" s="31"/>
      <c r="NIN575" s="32">
        <v>18</v>
      </c>
      <c r="NIO575" s="40" t="s">
        <v>12</v>
      </c>
      <c r="NIP575" s="71" t="s">
        <v>350</v>
      </c>
      <c r="NIQ575" s="18" t="s">
        <v>11</v>
      </c>
      <c r="NIR575" s="18"/>
      <c r="NIS575" s="33">
        <v>2</v>
      </c>
      <c r="NIT575" s="18"/>
      <c r="NIU575" s="19"/>
      <c r="NIV575" s="18"/>
      <c r="NIW575" s="19"/>
      <c r="NIX575" s="18"/>
      <c r="NIY575" s="19"/>
      <c r="NIZ575" s="31"/>
      <c r="NSJ575" s="32">
        <v>18</v>
      </c>
      <c r="NSK575" s="40" t="s">
        <v>12</v>
      </c>
      <c r="NSL575" s="71" t="s">
        <v>350</v>
      </c>
      <c r="NSM575" s="18" t="s">
        <v>11</v>
      </c>
      <c r="NSN575" s="18"/>
      <c r="NSO575" s="33">
        <v>2</v>
      </c>
      <c r="NSP575" s="18"/>
      <c r="NSQ575" s="19"/>
      <c r="NSR575" s="18"/>
      <c r="NSS575" s="19"/>
      <c r="NST575" s="18"/>
      <c r="NSU575" s="19"/>
      <c r="NSV575" s="31"/>
      <c r="OCF575" s="32">
        <v>18</v>
      </c>
      <c r="OCG575" s="40" t="s">
        <v>12</v>
      </c>
      <c r="OCH575" s="71" t="s">
        <v>350</v>
      </c>
      <c r="OCI575" s="18" t="s">
        <v>11</v>
      </c>
      <c r="OCJ575" s="18"/>
      <c r="OCK575" s="33">
        <v>2</v>
      </c>
      <c r="OCL575" s="18"/>
      <c r="OCM575" s="19"/>
      <c r="OCN575" s="18"/>
      <c r="OCO575" s="19"/>
      <c r="OCP575" s="18"/>
      <c r="OCQ575" s="19"/>
      <c r="OCR575" s="31"/>
      <c r="OMB575" s="32">
        <v>18</v>
      </c>
      <c r="OMC575" s="40" t="s">
        <v>12</v>
      </c>
      <c r="OMD575" s="71" t="s">
        <v>350</v>
      </c>
      <c r="OME575" s="18" t="s">
        <v>11</v>
      </c>
      <c r="OMF575" s="18"/>
      <c r="OMG575" s="33">
        <v>2</v>
      </c>
      <c r="OMH575" s="18"/>
      <c r="OMI575" s="19"/>
      <c r="OMJ575" s="18"/>
      <c r="OMK575" s="19"/>
      <c r="OML575" s="18"/>
      <c r="OMM575" s="19"/>
      <c r="OMN575" s="31"/>
      <c r="OVX575" s="32">
        <v>18</v>
      </c>
      <c r="OVY575" s="40" t="s">
        <v>12</v>
      </c>
      <c r="OVZ575" s="71" t="s">
        <v>350</v>
      </c>
      <c r="OWA575" s="18" t="s">
        <v>11</v>
      </c>
      <c r="OWB575" s="18"/>
      <c r="OWC575" s="33">
        <v>2</v>
      </c>
      <c r="OWD575" s="18"/>
      <c r="OWE575" s="19"/>
      <c r="OWF575" s="18"/>
      <c r="OWG575" s="19"/>
      <c r="OWH575" s="18"/>
      <c r="OWI575" s="19"/>
      <c r="OWJ575" s="31"/>
      <c r="PFT575" s="32">
        <v>18</v>
      </c>
      <c r="PFU575" s="40" t="s">
        <v>12</v>
      </c>
      <c r="PFV575" s="71" t="s">
        <v>350</v>
      </c>
      <c r="PFW575" s="18" t="s">
        <v>11</v>
      </c>
      <c r="PFX575" s="18"/>
      <c r="PFY575" s="33">
        <v>2</v>
      </c>
      <c r="PFZ575" s="18"/>
      <c r="PGA575" s="19"/>
      <c r="PGB575" s="18"/>
      <c r="PGC575" s="19"/>
      <c r="PGD575" s="18"/>
      <c r="PGE575" s="19"/>
      <c r="PGF575" s="31"/>
      <c r="PPP575" s="32">
        <v>18</v>
      </c>
      <c r="PPQ575" s="40" t="s">
        <v>12</v>
      </c>
      <c r="PPR575" s="71" t="s">
        <v>350</v>
      </c>
      <c r="PPS575" s="18" t="s">
        <v>11</v>
      </c>
      <c r="PPT575" s="18"/>
      <c r="PPU575" s="33">
        <v>2</v>
      </c>
      <c r="PPV575" s="18"/>
      <c r="PPW575" s="19"/>
      <c r="PPX575" s="18"/>
      <c r="PPY575" s="19"/>
      <c r="PPZ575" s="18"/>
      <c r="PQA575" s="19"/>
      <c r="PQB575" s="31"/>
      <c r="PZL575" s="32">
        <v>18</v>
      </c>
      <c r="PZM575" s="40" t="s">
        <v>12</v>
      </c>
      <c r="PZN575" s="71" t="s">
        <v>350</v>
      </c>
      <c r="PZO575" s="18" t="s">
        <v>11</v>
      </c>
      <c r="PZP575" s="18"/>
      <c r="PZQ575" s="33">
        <v>2</v>
      </c>
      <c r="PZR575" s="18"/>
      <c r="PZS575" s="19"/>
      <c r="PZT575" s="18"/>
      <c r="PZU575" s="19"/>
      <c r="PZV575" s="18"/>
      <c r="PZW575" s="19"/>
      <c r="PZX575" s="31"/>
      <c r="QJH575" s="32">
        <v>18</v>
      </c>
      <c r="QJI575" s="40" t="s">
        <v>12</v>
      </c>
      <c r="QJJ575" s="71" t="s">
        <v>350</v>
      </c>
      <c r="QJK575" s="18" t="s">
        <v>11</v>
      </c>
      <c r="QJL575" s="18"/>
      <c r="QJM575" s="33">
        <v>2</v>
      </c>
      <c r="QJN575" s="18"/>
      <c r="QJO575" s="19"/>
      <c r="QJP575" s="18"/>
      <c r="QJQ575" s="19"/>
      <c r="QJR575" s="18"/>
      <c r="QJS575" s="19"/>
      <c r="QJT575" s="31"/>
      <c r="QTD575" s="32">
        <v>18</v>
      </c>
      <c r="QTE575" s="40" t="s">
        <v>12</v>
      </c>
      <c r="QTF575" s="71" t="s">
        <v>350</v>
      </c>
      <c r="QTG575" s="18" t="s">
        <v>11</v>
      </c>
      <c r="QTH575" s="18"/>
      <c r="QTI575" s="33">
        <v>2</v>
      </c>
      <c r="QTJ575" s="18"/>
      <c r="QTK575" s="19"/>
      <c r="QTL575" s="18"/>
      <c r="QTM575" s="19"/>
      <c r="QTN575" s="18"/>
      <c r="QTO575" s="19"/>
      <c r="QTP575" s="31"/>
      <c r="RCZ575" s="32">
        <v>18</v>
      </c>
      <c r="RDA575" s="40" t="s">
        <v>12</v>
      </c>
      <c r="RDB575" s="71" t="s">
        <v>350</v>
      </c>
      <c r="RDC575" s="18" t="s">
        <v>11</v>
      </c>
      <c r="RDD575" s="18"/>
      <c r="RDE575" s="33">
        <v>2</v>
      </c>
      <c r="RDF575" s="18"/>
      <c r="RDG575" s="19"/>
      <c r="RDH575" s="18"/>
      <c r="RDI575" s="19"/>
      <c r="RDJ575" s="18"/>
      <c r="RDK575" s="19"/>
      <c r="RDL575" s="31"/>
      <c r="RMV575" s="32">
        <v>18</v>
      </c>
      <c r="RMW575" s="40" t="s">
        <v>12</v>
      </c>
      <c r="RMX575" s="71" t="s">
        <v>350</v>
      </c>
      <c r="RMY575" s="18" t="s">
        <v>11</v>
      </c>
      <c r="RMZ575" s="18"/>
      <c r="RNA575" s="33">
        <v>2</v>
      </c>
      <c r="RNB575" s="18"/>
      <c r="RNC575" s="19"/>
      <c r="RND575" s="18"/>
      <c r="RNE575" s="19"/>
      <c r="RNF575" s="18"/>
      <c r="RNG575" s="19"/>
      <c r="RNH575" s="31"/>
      <c r="RWR575" s="32">
        <v>18</v>
      </c>
      <c r="RWS575" s="40" t="s">
        <v>12</v>
      </c>
      <c r="RWT575" s="71" t="s">
        <v>350</v>
      </c>
      <c r="RWU575" s="18" t="s">
        <v>11</v>
      </c>
      <c r="RWV575" s="18"/>
      <c r="RWW575" s="33">
        <v>2</v>
      </c>
      <c r="RWX575" s="18"/>
      <c r="RWY575" s="19"/>
      <c r="RWZ575" s="18"/>
      <c r="RXA575" s="19"/>
      <c r="RXB575" s="18"/>
      <c r="RXC575" s="19"/>
      <c r="RXD575" s="31"/>
      <c r="SGN575" s="32">
        <v>18</v>
      </c>
      <c r="SGO575" s="40" t="s">
        <v>12</v>
      </c>
      <c r="SGP575" s="71" t="s">
        <v>350</v>
      </c>
      <c r="SGQ575" s="18" t="s">
        <v>11</v>
      </c>
      <c r="SGR575" s="18"/>
      <c r="SGS575" s="33">
        <v>2</v>
      </c>
      <c r="SGT575" s="18"/>
      <c r="SGU575" s="19"/>
      <c r="SGV575" s="18"/>
      <c r="SGW575" s="19"/>
      <c r="SGX575" s="18"/>
      <c r="SGY575" s="19"/>
      <c r="SGZ575" s="31"/>
      <c r="SQJ575" s="32">
        <v>18</v>
      </c>
      <c r="SQK575" s="40" t="s">
        <v>12</v>
      </c>
      <c r="SQL575" s="71" t="s">
        <v>350</v>
      </c>
      <c r="SQM575" s="18" t="s">
        <v>11</v>
      </c>
      <c r="SQN575" s="18"/>
      <c r="SQO575" s="33">
        <v>2</v>
      </c>
      <c r="SQP575" s="18"/>
      <c r="SQQ575" s="19"/>
      <c r="SQR575" s="18"/>
      <c r="SQS575" s="19"/>
      <c r="SQT575" s="18"/>
      <c r="SQU575" s="19"/>
      <c r="SQV575" s="31"/>
      <c r="TAF575" s="32">
        <v>18</v>
      </c>
      <c r="TAG575" s="40" t="s">
        <v>12</v>
      </c>
      <c r="TAH575" s="71" t="s">
        <v>350</v>
      </c>
      <c r="TAI575" s="18" t="s">
        <v>11</v>
      </c>
      <c r="TAJ575" s="18"/>
      <c r="TAK575" s="33">
        <v>2</v>
      </c>
      <c r="TAL575" s="18"/>
      <c r="TAM575" s="19"/>
      <c r="TAN575" s="18"/>
      <c r="TAO575" s="19"/>
      <c r="TAP575" s="18"/>
      <c r="TAQ575" s="19"/>
      <c r="TAR575" s="31"/>
      <c r="TKB575" s="32">
        <v>18</v>
      </c>
      <c r="TKC575" s="40" t="s">
        <v>12</v>
      </c>
      <c r="TKD575" s="71" t="s">
        <v>350</v>
      </c>
      <c r="TKE575" s="18" t="s">
        <v>11</v>
      </c>
      <c r="TKF575" s="18"/>
      <c r="TKG575" s="33">
        <v>2</v>
      </c>
      <c r="TKH575" s="18"/>
      <c r="TKI575" s="19"/>
      <c r="TKJ575" s="18"/>
      <c r="TKK575" s="19"/>
      <c r="TKL575" s="18"/>
      <c r="TKM575" s="19"/>
      <c r="TKN575" s="31"/>
      <c r="TTX575" s="32">
        <v>18</v>
      </c>
      <c r="TTY575" s="40" t="s">
        <v>12</v>
      </c>
      <c r="TTZ575" s="71" t="s">
        <v>350</v>
      </c>
      <c r="TUA575" s="18" t="s">
        <v>11</v>
      </c>
      <c r="TUB575" s="18"/>
      <c r="TUC575" s="33">
        <v>2</v>
      </c>
      <c r="TUD575" s="18"/>
      <c r="TUE575" s="19"/>
      <c r="TUF575" s="18"/>
      <c r="TUG575" s="19"/>
      <c r="TUH575" s="18"/>
      <c r="TUI575" s="19"/>
      <c r="TUJ575" s="31"/>
      <c r="UDT575" s="32">
        <v>18</v>
      </c>
      <c r="UDU575" s="40" t="s">
        <v>12</v>
      </c>
      <c r="UDV575" s="71" t="s">
        <v>350</v>
      </c>
      <c r="UDW575" s="18" t="s">
        <v>11</v>
      </c>
      <c r="UDX575" s="18"/>
      <c r="UDY575" s="33">
        <v>2</v>
      </c>
      <c r="UDZ575" s="18"/>
      <c r="UEA575" s="19"/>
      <c r="UEB575" s="18"/>
      <c r="UEC575" s="19"/>
      <c r="UED575" s="18"/>
      <c r="UEE575" s="19"/>
      <c r="UEF575" s="31"/>
      <c r="UNP575" s="32">
        <v>18</v>
      </c>
      <c r="UNQ575" s="40" t="s">
        <v>12</v>
      </c>
      <c r="UNR575" s="71" t="s">
        <v>350</v>
      </c>
      <c r="UNS575" s="18" t="s">
        <v>11</v>
      </c>
      <c r="UNT575" s="18"/>
      <c r="UNU575" s="33">
        <v>2</v>
      </c>
      <c r="UNV575" s="18"/>
      <c r="UNW575" s="19"/>
      <c r="UNX575" s="18"/>
      <c r="UNY575" s="19"/>
      <c r="UNZ575" s="18"/>
      <c r="UOA575" s="19"/>
      <c r="UOB575" s="31"/>
      <c r="UXL575" s="32">
        <v>18</v>
      </c>
      <c r="UXM575" s="40" t="s">
        <v>12</v>
      </c>
      <c r="UXN575" s="71" t="s">
        <v>350</v>
      </c>
      <c r="UXO575" s="18" t="s">
        <v>11</v>
      </c>
      <c r="UXP575" s="18"/>
      <c r="UXQ575" s="33">
        <v>2</v>
      </c>
      <c r="UXR575" s="18"/>
      <c r="UXS575" s="19"/>
      <c r="UXT575" s="18"/>
      <c r="UXU575" s="19"/>
      <c r="UXV575" s="18"/>
      <c r="UXW575" s="19"/>
      <c r="UXX575" s="31"/>
      <c r="VHH575" s="32">
        <v>18</v>
      </c>
      <c r="VHI575" s="40" t="s">
        <v>12</v>
      </c>
      <c r="VHJ575" s="71" t="s">
        <v>350</v>
      </c>
      <c r="VHK575" s="18" t="s">
        <v>11</v>
      </c>
      <c r="VHL575" s="18"/>
      <c r="VHM575" s="33">
        <v>2</v>
      </c>
      <c r="VHN575" s="18"/>
      <c r="VHO575" s="19"/>
      <c r="VHP575" s="18"/>
      <c r="VHQ575" s="19"/>
      <c r="VHR575" s="18"/>
      <c r="VHS575" s="19"/>
      <c r="VHT575" s="31"/>
      <c r="VRD575" s="32">
        <v>18</v>
      </c>
      <c r="VRE575" s="40" t="s">
        <v>12</v>
      </c>
      <c r="VRF575" s="71" t="s">
        <v>350</v>
      </c>
      <c r="VRG575" s="18" t="s">
        <v>11</v>
      </c>
      <c r="VRH575" s="18"/>
      <c r="VRI575" s="33">
        <v>2</v>
      </c>
      <c r="VRJ575" s="18"/>
      <c r="VRK575" s="19"/>
      <c r="VRL575" s="18"/>
      <c r="VRM575" s="19"/>
      <c r="VRN575" s="18"/>
      <c r="VRO575" s="19"/>
      <c r="VRP575" s="31"/>
      <c r="WAZ575" s="32">
        <v>18</v>
      </c>
      <c r="WBA575" s="40" t="s">
        <v>12</v>
      </c>
      <c r="WBB575" s="71" t="s">
        <v>350</v>
      </c>
      <c r="WBC575" s="18" t="s">
        <v>11</v>
      </c>
      <c r="WBD575" s="18"/>
      <c r="WBE575" s="33">
        <v>2</v>
      </c>
      <c r="WBF575" s="18"/>
      <c r="WBG575" s="19"/>
      <c r="WBH575" s="18"/>
      <c r="WBI575" s="19"/>
      <c r="WBJ575" s="18"/>
      <c r="WBK575" s="19"/>
      <c r="WBL575" s="31"/>
      <c r="WKV575" s="32">
        <v>18</v>
      </c>
      <c r="WKW575" s="40" t="s">
        <v>12</v>
      </c>
      <c r="WKX575" s="71" t="s">
        <v>350</v>
      </c>
      <c r="WKY575" s="18" t="s">
        <v>11</v>
      </c>
      <c r="WKZ575" s="18"/>
      <c r="WLA575" s="33">
        <v>2</v>
      </c>
      <c r="WLB575" s="18"/>
      <c r="WLC575" s="19"/>
      <c r="WLD575" s="18"/>
      <c r="WLE575" s="19"/>
      <c r="WLF575" s="18"/>
      <c r="WLG575" s="19"/>
      <c r="WLH575" s="31"/>
      <c r="WUR575" s="32">
        <v>18</v>
      </c>
      <c r="WUS575" s="40" t="s">
        <v>12</v>
      </c>
      <c r="WUT575" s="71" t="s">
        <v>350</v>
      </c>
      <c r="WUU575" s="18" t="s">
        <v>11</v>
      </c>
      <c r="WUV575" s="18"/>
      <c r="WUW575" s="33">
        <v>2</v>
      </c>
      <c r="WUX575" s="18"/>
      <c r="WUY575" s="19"/>
      <c r="WUZ575" s="18"/>
      <c r="WVA575" s="19"/>
      <c r="WVB575" s="18"/>
      <c r="WVC575" s="19"/>
      <c r="WVD575" s="31"/>
    </row>
    <row r="576" spans="1:1020 1264:2044 2288:3068 3312:4092 4336:5116 5360:6140 6384:7164 7408:8188 8432:9212 9456:10236 10480:11260 11504:12284 12528:13308 13552:14332 14576:15356 15600:16124" s="20" customFormat="1" ht="16.5" thickBot="1" x14ac:dyDescent="0.4">
      <c r="A576" s="32" t="s">
        <v>532</v>
      </c>
      <c r="B576" s="62" t="s">
        <v>950</v>
      </c>
      <c r="C576" s="18" t="s">
        <v>11</v>
      </c>
      <c r="D576" s="107">
        <v>12</v>
      </c>
      <c r="E576" s="108"/>
      <c r="F576" s="104">
        <f t="shared" si="8"/>
        <v>0</v>
      </c>
      <c r="G576" s="103" t="s">
        <v>953</v>
      </c>
      <c r="IF576" s="32"/>
      <c r="IG576" s="18" t="s">
        <v>351</v>
      </c>
      <c r="IH576" s="62" t="s">
        <v>352</v>
      </c>
      <c r="II576" s="18" t="s">
        <v>11</v>
      </c>
      <c r="IJ576" s="18"/>
      <c r="IK576" s="19">
        <f>IK575</f>
        <v>2</v>
      </c>
      <c r="IL576" s="19">
        <f>15/1.18</f>
        <v>12.711864406779661</v>
      </c>
      <c r="IM576" s="19">
        <f>IK576*IL576</f>
        <v>25.423728813559322</v>
      </c>
      <c r="IN576" s="18"/>
      <c r="IO576" s="19"/>
      <c r="IP576" s="18"/>
      <c r="IQ576" s="19"/>
      <c r="IR576" s="31">
        <f>IM576+IO576+IQ576</f>
        <v>25.423728813559322</v>
      </c>
      <c r="SB576" s="32"/>
      <c r="SC576" s="18" t="s">
        <v>351</v>
      </c>
      <c r="SD576" s="62" t="s">
        <v>352</v>
      </c>
      <c r="SE576" s="18" t="s">
        <v>11</v>
      </c>
      <c r="SF576" s="18"/>
      <c r="SG576" s="19">
        <f>SG575</f>
        <v>2</v>
      </c>
      <c r="SH576" s="19">
        <f>15/1.18</f>
        <v>12.711864406779661</v>
      </c>
      <c r="SI576" s="19">
        <f>SG576*SH576</f>
        <v>25.423728813559322</v>
      </c>
      <c r="SJ576" s="18"/>
      <c r="SK576" s="19"/>
      <c r="SL576" s="18"/>
      <c r="SM576" s="19"/>
      <c r="SN576" s="31">
        <f>SI576+SK576+SM576</f>
        <v>25.423728813559322</v>
      </c>
      <c r="ABX576" s="32"/>
      <c r="ABY576" s="18" t="s">
        <v>351</v>
      </c>
      <c r="ABZ576" s="62" t="s">
        <v>352</v>
      </c>
      <c r="ACA576" s="18" t="s">
        <v>11</v>
      </c>
      <c r="ACB576" s="18"/>
      <c r="ACC576" s="19">
        <f>ACC575</f>
        <v>2</v>
      </c>
      <c r="ACD576" s="19">
        <f>15/1.18</f>
        <v>12.711864406779661</v>
      </c>
      <c r="ACE576" s="19">
        <f>ACC576*ACD576</f>
        <v>25.423728813559322</v>
      </c>
      <c r="ACF576" s="18"/>
      <c r="ACG576" s="19"/>
      <c r="ACH576" s="18"/>
      <c r="ACI576" s="19"/>
      <c r="ACJ576" s="31">
        <f>ACE576+ACG576+ACI576</f>
        <v>25.423728813559322</v>
      </c>
      <c r="ALT576" s="32"/>
      <c r="ALU576" s="18" t="s">
        <v>351</v>
      </c>
      <c r="ALV576" s="62" t="s">
        <v>352</v>
      </c>
      <c r="ALW576" s="18" t="s">
        <v>11</v>
      </c>
      <c r="ALX576" s="18"/>
      <c r="ALY576" s="19">
        <f>ALY575</f>
        <v>2</v>
      </c>
      <c r="ALZ576" s="19">
        <f>15/1.18</f>
        <v>12.711864406779661</v>
      </c>
      <c r="AMA576" s="19">
        <f>ALY576*ALZ576</f>
        <v>25.423728813559322</v>
      </c>
      <c r="AMB576" s="18"/>
      <c r="AMC576" s="19"/>
      <c r="AMD576" s="18"/>
      <c r="AME576" s="19"/>
      <c r="AMF576" s="31">
        <f>AMA576+AMC576+AME576</f>
        <v>25.423728813559322</v>
      </c>
      <c r="AVP576" s="32"/>
      <c r="AVQ576" s="18" t="s">
        <v>351</v>
      </c>
      <c r="AVR576" s="62" t="s">
        <v>352</v>
      </c>
      <c r="AVS576" s="18" t="s">
        <v>11</v>
      </c>
      <c r="AVT576" s="18"/>
      <c r="AVU576" s="19">
        <f>AVU575</f>
        <v>2</v>
      </c>
      <c r="AVV576" s="19">
        <f>15/1.18</f>
        <v>12.711864406779661</v>
      </c>
      <c r="AVW576" s="19">
        <f>AVU576*AVV576</f>
        <v>25.423728813559322</v>
      </c>
      <c r="AVX576" s="18"/>
      <c r="AVY576" s="19"/>
      <c r="AVZ576" s="18"/>
      <c r="AWA576" s="19"/>
      <c r="AWB576" s="31">
        <f>AVW576+AVY576+AWA576</f>
        <v>25.423728813559322</v>
      </c>
      <c r="BFL576" s="32"/>
      <c r="BFM576" s="18" t="s">
        <v>351</v>
      </c>
      <c r="BFN576" s="62" t="s">
        <v>352</v>
      </c>
      <c r="BFO576" s="18" t="s">
        <v>11</v>
      </c>
      <c r="BFP576" s="18"/>
      <c r="BFQ576" s="19">
        <f>BFQ575</f>
        <v>2</v>
      </c>
      <c r="BFR576" s="19">
        <f>15/1.18</f>
        <v>12.711864406779661</v>
      </c>
      <c r="BFS576" s="19">
        <f>BFQ576*BFR576</f>
        <v>25.423728813559322</v>
      </c>
      <c r="BFT576" s="18"/>
      <c r="BFU576" s="19"/>
      <c r="BFV576" s="18"/>
      <c r="BFW576" s="19"/>
      <c r="BFX576" s="31">
        <f>BFS576+BFU576+BFW576</f>
        <v>25.423728813559322</v>
      </c>
      <c r="BPH576" s="32"/>
      <c r="BPI576" s="18" t="s">
        <v>351</v>
      </c>
      <c r="BPJ576" s="62" t="s">
        <v>352</v>
      </c>
      <c r="BPK576" s="18" t="s">
        <v>11</v>
      </c>
      <c r="BPL576" s="18"/>
      <c r="BPM576" s="19">
        <f>BPM575</f>
        <v>2</v>
      </c>
      <c r="BPN576" s="19">
        <f>15/1.18</f>
        <v>12.711864406779661</v>
      </c>
      <c r="BPO576" s="19">
        <f>BPM576*BPN576</f>
        <v>25.423728813559322</v>
      </c>
      <c r="BPP576" s="18"/>
      <c r="BPQ576" s="19"/>
      <c r="BPR576" s="18"/>
      <c r="BPS576" s="19"/>
      <c r="BPT576" s="31">
        <f>BPO576+BPQ576+BPS576</f>
        <v>25.423728813559322</v>
      </c>
      <c r="BZD576" s="32"/>
      <c r="BZE576" s="18" t="s">
        <v>351</v>
      </c>
      <c r="BZF576" s="62" t="s">
        <v>352</v>
      </c>
      <c r="BZG576" s="18" t="s">
        <v>11</v>
      </c>
      <c r="BZH576" s="18"/>
      <c r="BZI576" s="19">
        <f>BZI575</f>
        <v>2</v>
      </c>
      <c r="BZJ576" s="19">
        <f>15/1.18</f>
        <v>12.711864406779661</v>
      </c>
      <c r="BZK576" s="19">
        <f>BZI576*BZJ576</f>
        <v>25.423728813559322</v>
      </c>
      <c r="BZL576" s="18"/>
      <c r="BZM576" s="19"/>
      <c r="BZN576" s="18"/>
      <c r="BZO576" s="19"/>
      <c r="BZP576" s="31">
        <f>BZK576+BZM576+BZO576</f>
        <v>25.423728813559322</v>
      </c>
      <c r="CIZ576" s="32"/>
      <c r="CJA576" s="18" t="s">
        <v>351</v>
      </c>
      <c r="CJB576" s="62" t="s">
        <v>352</v>
      </c>
      <c r="CJC576" s="18" t="s">
        <v>11</v>
      </c>
      <c r="CJD576" s="18"/>
      <c r="CJE576" s="19">
        <f>CJE575</f>
        <v>2</v>
      </c>
      <c r="CJF576" s="19">
        <f>15/1.18</f>
        <v>12.711864406779661</v>
      </c>
      <c r="CJG576" s="19">
        <f>CJE576*CJF576</f>
        <v>25.423728813559322</v>
      </c>
      <c r="CJH576" s="18"/>
      <c r="CJI576" s="19"/>
      <c r="CJJ576" s="18"/>
      <c r="CJK576" s="19"/>
      <c r="CJL576" s="31">
        <f>CJG576+CJI576+CJK576</f>
        <v>25.423728813559322</v>
      </c>
      <c r="CSV576" s="32"/>
      <c r="CSW576" s="18" t="s">
        <v>351</v>
      </c>
      <c r="CSX576" s="62" t="s">
        <v>352</v>
      </c>
      <c r="CSY576" s="18" t="s">
        <v>11</v>
      </c>
      <c r="CSZ576" s="18"/>
      <c r="CTA576" s="19">
        <f>CTA575</f>
        <v>2</v>
      </c>
      <c r="CTB576" s="19">
        <f>15/1.18</f>
        <v>12.711864406779661</v>
      </c>
      <c r="CTC576" s="19">
        <f>CTA576*CTB576</f>
        <v>25.423728813559322</v>
      </c>
      <c r="CTD576" s="18"/>
      <c r="CTE576" s="19"/>
      <c r="CTF576" s="18"/>
      <c r="CTG576" s="19"/>
      <c r="CTH576" s="31">
        <f>CTC576+CTE576+CTG576</f>
        <v>25.423728813559322</v>
      </c>
      <c r="DCR576" s="32"/>
      <c r="DCS576" s="18" t="s">
        <v>351</v>
      </c>
      <c r="DCT576" s="62" t="s">
        <v>352</v>
      </c>
      <c r="DCU576" s="18" t="s">
        <v>11</v>
      </c>
      <c r="DCV576" s="18"/>
      <c r="DCW576" s="19">
        <f>DCW575</f>
        <v>2</v>
      </c>
      <c r="DCX576" s="19">
        <f>15/1.18</f>
        <v>12.711864406779661</v>
      </c>
      <c r="DCY576" s="19">
        <f>DCW576*DCX576</f>
        <v>25.423728813559322</v>
      </c>
      <c r="DCZ576" s="18"/>
      <c r="DDA576" s="19"/>
      <c r="DDB576" s="18"/>
      <c r="DDC576" s="19"/>
      <c r="DDD576" s="31">
        <f>DCY576+DDA576+DDC576</f>
        <v>25.423728813559322</v>
      </c>
      <c r="DMN576" s="32"/>
      <c r="DMO576" s="18" t="s">
        <v>351</v>
      </c>
      <c r="DMP576" s="62" t="s">
        <v>352</v>
      </c>
      <c r="DMQ576" s="18" t="s">
        <v>11</v>
      </c>
      <c r="DMR576" s="18"/>
      <c r="DMS576" s="19">
        <f>DMS575</f>
        <v>2</v>
      </c>
      <c r="DMT576" s="19">
        <f>15/1.18</f>
        <v>12.711864406779661</v>
      </c>
      <c r="DMU576" s="19">
        <f>DMS576*DMT576</f>
        <v>25.423728813559322</v>
      </c>
      <c r="DMV576" s="18"/>
      <c r="DMW576" s="19"/>
      <c r="DMX576" s="18"/>
      <c r="DMY576" s="19"/>
      <c r="DMZ576" s="31">
        <f>DMU576+DMW576+DMY576</f>
        <v>25.423728813559322</v>
      </c>
      <c r="DWJ576" s="32"/>
      <c r="DWK576" s="18" t="s">
        <v>351</v>
      </c>
      <c r="DWL576" s="62" t="s">
        <v>352</v>
      </c>
      <c r="DWM576" s="18" t="s">
        <v>11</v>
      </c>
      <c r="DWN576" s="18"/>
      <c r="DWO576" s="19">
        <f>DWO575</f>
        <v>2</v>
      </c>
      <c r="DWP576" s="19">
        <f>15/1.18</f>
        <v>12.711864406779661</v>
      </c>
      <c r="DWQ576" s="19">
        <f>DWO576*DWP576</f>
        <v>25.423728813559322</v>
      </c>
      <c r="DWR576" s="18"/>
      <c r="DWS576" s="19"/>
      <c r="DWT576" s="18"/>
      <c r="DWU576" s="19"/>
      <c r="DWV576" s="31">
        <f>DWQ576+DWS576+DWU576</f>
        <v>25.423728813559322</v>
      </c>
      <c r="EGF576" s="32"/>
      <c r="EGG576" s="18" t="s">
        <v>351</v>
      </c>
      <c r="EGH576" s="62" t="s">
        <v>352</v>
      </c>
      <c r="EGI576" s="18" t="s">
        <v>11</v>
      </c>
      <c r="EGJ576" s="18"/>
      <c r="EGK576" s="19">
        <f>EGK575</f>
        <v>2</v>
      </c>
      <c r="EGL576" s="19">
        <f>15/1.18</f>
        <v>12.711864406779661</v>
      </c>
      <c r="EGM576" s="19">
        <f>EGK576*EGL576</f>
        <v>25.423728813559322</v>
      </c>
      <c r="EGN576" s="18"/>
      <c r="EGO576" s="19"/>
      <c r="EGP576" s="18"/>
      <c r="EGQ576" s="19"/>
      <c r="EGR576" s="31">
        <f>EGM576+EGO576+EGQ576</f>
        <v>25.423728813559322</v>
      </c>
      <c r="EQB576" s="32"/>
      <c r="EQC576" s="18" t="s">
        <v>351</v>
      </c>
      <c r="EQD576" s="62" t="s">
        <v>352</v>
      </c>
      <c r="EQE576" s="18" t="s">
        <v>11</v>
      </c>
      <c r="EQF576" s="18"/>
      <c r="EQG576" s="19">
        <f>EQG575</f>
        <v>2</v>
      </c>
      <c r="EQH576" s="19">
        <f>15/1.18</f>
        <v>12.711864406779661</v>
      </c>
      <c r="EQI576" s="19">
        <f>EQG576*EQH576</f>
        <v>25.423728813559322</v>
      </c>
      <c r="EQJ576" s="18"/>
      <c r="EQK576" s="19"/>
      <c r="EQL576" s="18"/>
      <c r="EQM576" s="19"/>
      <c r="EQN576" s="31">
        <f>EQI576+EQK576+EQM576</f>
        <v>25.423728813559322</v>
      </c>
      <c r="EZX576" s="32"/>
      <c r="EZY576" s="18" t="s">
        <v>351</v>
      </c>
      <c r="EZZ576" s="62" t="s">
        <v>352</v>
      </c>
      <c r="FAA576" s="18" t="s">
        <v>11</v>
      </c>
      <c r="FAB576" s="18"/>
      <c r="FAC576" s="19">
        <f>FAC575</f>
        <v>2</v>
      </c>
      <c r="FAD576" s="19">
        <f>15/1.18</f>
        <v>12.711864406779661</v>
      </c>
      <c r="FAE576" s="19">
        <f>FAC576*FAD576</f>
        <v>25.423728813559322</v>
      </c>
      <c r="FAF576" s="18"/>
      <c r="FAG576" s="19"/>
      <c r="FAH576" s="18"/>
      <c r="FAI576" s="19"/>
      <c r="FAJ576" s="31">
        <f>FAE576+FAG576+FAI576</f>
        <v>25.423728813559322</v>
      </c>
      <c r="FJT576" s="32"/>
      <c r="FJU576" s="18" t="s">
        <v>351</v>
      </c>
      <c r="FJV576" s="62" t="s">
        <v>352</v>
      </c>
      <c r="FJW576" s="18" t="s">
        <v>11</v>
      </c>
      <c r="FJX576" s="18"/>
      <c r="FJY576" s="19">
        <f>FJY575</f>
        <v>2</v>
      </c>
      <c r="FJZ576" s="19">
        <f>15/1.18</f>
        <v>12.711864406779661</v>
      </c>
      <c r="FKA576" s="19">
        <f>FJY576*FJZ576</f>
        <v>25.423728813559322</v>
      </c>
      <c r="FKB576" s="18"/>
      <c r="FKC576" s="19"/>
      <c r="FKD576" s="18"/>
      <c r="FKE576" s="19"/>
      <c r="FKF576" s="31">
        <f>FKA576+FKC576+FKE576</f>
        <v>25.423728813559322</v>
      </c>
      <c r="FTP576" s="32"/>
      <c r="FTQ576" s="18" t="s">
        <v>351</v>
      </c>
      <c r="FTR576" s="62" t="s">
        <v>352</v>
      </c>
      <c r="FTS576" s="18" t="s">
        <v>11</v>
      </c>
      <c r="FTT576" s="18"/>
      <c r="FTU576" s="19">
        <f>FTU575</f>
        <v>2</v>
      </c>
      <c r="FTV576" s="19">
        <f>15/1.18</f>
        <v>12.711864406779661</v>
      </c>
      <c r="FTW576" s="19">
        <f>FTU576*FTV576</f>
        <v>25.423728813559322</v>
      </c>
      <c r="FTX576" s="18"/>
      <c r="FTY576" s="19"/>
      <c r="FTZ576" s="18"/>
      <c r="FUA576" s="19"/>
      <c r="FUB576" s="31">
        <f>FTW576+FTY576+FUA576</f>
        <v>25.423728813559322</v>
      </c>
      <c r="GDL576" s="32"/>
      <c r="GDM576" s="18" t="s">
        <v>351</v>
      </c>
      <c r="GDN576" s="62" t="s">
        <v>352</v>
      </c>
      <c r="GDO576" s="18" t="s">
        <v>11</v>
      </c>
      <c r="GDP576" s="18"/>
      <c r="GDQ576" s="19">
        <f>GDQ575</f>
        <v>2</v>
      </c>
      <c r="GDR576" s="19">
        <f>15/1.18</f>
        <v>12.711864406779661</v>
      </c>
      <c r="GDS576" s="19">
        <f>GDQ576*GDR576</f>
        <v>25.423728813559322</v>
      </c>
      <c r="GDT576" s="18"/>
      <c r="GDU576" s="19"/>
      <c r="GDV576" s="18"/>
      <c r="GDW576" s="19"/>
      <c r="GDX576" s="31">
        <f>GDS576+GDU576+GDW576</f>
        <v>25.423728813559322</v>
      </c>
      <c r="GNH576" s="32"/>
      <c r="GNI576" s="18" t="s">
        <v>351</v>
      </c>
      <c r="GNJ576" s="62" t="s">
        <v>352</v>
      </c>
      <c r="GNK576" s="18" t="s">
        <v>11</v>
      </c>
      <c r="GNL576" s="18"/>
      <c r="GNM576" s="19">
        <f>GNM575</f>
        <v>2</v>
      </c>
      <c r="GNN576" s="19">
        <f>15/1.18</f>
        <v>12.711864406779661</v>
      </c>
      <c r="GNO576" s="19">
        <f>GNM576*GNN576</f>
        <v>25.423728813559322</v>
      </c>
      <c r="GNP576" s="18"/>
      <c r="GNQ576" s="19"/>
      <c r="GNR576" s="18"/>
      <c r="GNS576" s="19"/>
      <c r="GNT576" s="31">
        <f>GNO576+GNQ576+GNS576</f>
        <v>25.423728813559322</v>
      </c>
      <c r="GXD576" s="32"/>
      <c r="GXE576" s="18" t="s">
        <v>351</v>
      </c>
      <c r="GXF576" s="62" t="s">
        <v>352</v>
      </c>
      <c r="GXG576" s="18" t="s">
        <v>11</v>
      </c>
      <c r="GXH576" s="18"/>
      <c r="GXI576" s="19">
        <f>GXI575</f>
        <v>2</v>
      </c>
      <c r="GXJ576" s="19">
        <f>15/1.18</f>
        <v>12.711864406779661</v>
      </c>
      <c r="GXK576" s="19">
        <f>GXI576*GXJ576</f>
        <v>25.423728813559322</v>
      </c>
      <c r="GXL576" s="18"/>
      <c r="GXM576" s="19"/>
      <c r="GXN576" s="18"/>
      <c r="GXO576" s="19"/>
      <c r="GXP576" s="31">
        <f>GXK576+GXM576+GXO576</f>
        <v>25.423728813559322</v>
      </c>
      <c r="HGZ576" s="32"/>
      <c r="HHA576" s="18" t="s">
        <v>351</v>
      </c>
      <c r="HHB576" s="62" t="s">
        <v>352</v>
      </c>
      <c r="HHC576" s="18" t="s">
        <v>11</v>
      </c>
      <c r="HHD576" s="18"/>
      <c r="HHE576" s="19">
        <f>HHE575</f>
        <v>2</v>
      </c>
      <c r="HHF576" s="19">
        <f>15/1.18</f>
        <v>12.711864406779661</v>
      </c>
      <c r="HHG576" s="19">
        <f>HHE576*HHF576</f>
        <v>25.423728813559322</v>
      </c>
      <c r="HHH576" s="18"/>
      <c r="HHI576" s="19"/>
      <c r="HHJ576" s="18"/>
      <c r="HHK576" s="19"/>
      <c r="HHL576" s="31">
        <f>HHG576+HHI576+HHK576</f>
        <v>25.423728813559322</v>
      </c>
      <c r="HQV576" s="32"/>
      <c r="HQW576" s="18" t="s">
        <v>351</v>
      </c>
      <c r="HQX576" s="62" t="s">
        <v>352</v>
      </c>
      <c r="HQY576" s="18" t="s">
        <v>11</v>
      </c>
      <c r="HQZ576" s="18"/>
      <c r="HRA576" s="19">
        <f>HRA575</f>
        <v>2</v>
      </c>
      <c r="HRB576" s="19">
        <f>15/1.18</f>
        <v>12.711864406779661</v>
      </c>
      <c r="HRC576" s="19">
        <f>HRA576*HRB576</f>
        <v>25.423728813559322</v>
      </c>
      <c r="HRD576" s="18"/>
      <c r="HRE576" s="19"/>
      <c r="HRF576" s="18"/>
      <c r="HRG576" s="19"/>
      <c r="HRH576" s="31">
        <f>HRC576+HRE576+HRG576</f>
        <v>25.423728813559322</v>
      </c>
      <c r="IAR576" s="32"/>
      <c r="IAS576" s="18" t="s">
        <v>351</v>
      </c>
      <c r="IAT576" s="62" t="s">
        <v>352</v>
      </c>
      <c r="IAU576" s="18" t="s">
        <v>11</v>
      </c>
      <c r="IAV576" s="18"/>
      <c r="IAW576" s="19">
        <f>IAW575</f>
        <v>2</v>
      </c>
      <c r="IAX576" s="19">
        <f>15/1.18</f>
        <v>12.711864406779661</v>
      </c>
      <c r="IAY576" s="19">
        <f>IAW576*IAX576</f>
        <v>25.423728813559322</v>
      </c>
      <c r="IAZ576" s="18"/>
      <c r="IBA576" s="19"/>
      <c r="IBB576" s="18"/>
      <c r="IBC576" s="19"/>
      <c r="IBD576" s="31">
        <f>IAY576+IBA576+IBC576</f>
        <v>25.423728813559322</v>
      </c>
      <c r="IKN576" s="32"/>
      <c r="IKO576" s="18" t="s">
        <v>351</v>
      </c>
      <c r="IKP576" s="62" t="s">
        <v>352</v>
      </c>
      <c r="IKQ576" s="18" t="s">
        <v>11</v>
      </c>
      <c r="IKR576" s="18"/>
      <c r="IKS576" s="19">
        <f>IKS575</f>
        <v>2</v>
      </c>
      <c r="IKT576" s="19">
        <f>15/1.18</f>
        <v>12.711864406779661</v>
      </c>
      <c r="IKU576" s="19">
        <f>IKS576*IKT576</f>
        <v>25.423728813559322</v>
      </c>
      <c r="IKV576" s="18"/>
      <c r="IKW576" s="19"/>
      <c r="IKX576" s="18"/>
      <c r="IKY576" s="19"/>
      <c r="IKZ576" s="31">
        <f>IKU576+IKW576+IKY576</f>
        <v>25.423728813559322</v>
      </c>
      <c r="IUJ576" s="32"/>
      <c r="IUK576" s="18" t="s">
        <v>351</v>
      </c>
      <c r="IUL576" s="62" t="s">
        <v>352</v>
      </c>
      <c r="IUM576" s="18" t="s">
        <v>11</v>
      </c>
      <c r="IUN576" s="18"/>
      <c r="IUO576" s="19">
        <f>IUO575</f>
        <v>2</v>
      </c>
      <c r="IUP576" s="19">
        <f>15/1.18</f>
        <v>12.711864406779661</v>
      </c>
      <c r="IUQ576" s="19">
        <f>IUO576*IUP576</f>
        <v>25.423728813559322</v>
      </c>
      <c r="IUR576" s="18"/>
      <c r="IUS576" s="19"/>
      <c r="IUT576" s="18"/>
      <c r="IUU576" s="19"/>
      <c r="IUV576" s="31">
        <f>IUQ576+IUS576+IUU576</f>
        <v>25.423728813559322</v>
      </c>
      <c r="JEF576" s="32"/>
      <c r="JEG576" s="18" t="s">
        <v>351</v>
      </c>
      <c r="JEH576" s="62" t="s">
        <v>352</v>
      </c>
      <c r="JEI576" s="18" t="s">
        <v>11</v>
      </c>
      <c r="JEJ576" s="18"/>
      <c r="JEK576" s="19">
        <f>JEK575</f>
        <v>2</v>
      </c>
      <c r="JEL576" s="19">
        <f>15/1.18</f>
        <v>12.711864406779661</v>
      </c>
      <c r="JEM576" s="19">
        <f>JEK576*JEL576</f>
        <v>25.423728813559322</v>
      </c>
      <c r="JEN576" s="18"/>
      <c r="JEO576" s="19"/>
      <c r="JEP576" s="18"/>
      <c r="JEQ576" s="19"/>
      <c r="JER576" s="31">
        <f>JEM576+JEO576+JEQ576</f>
        <v>25.423728813559322</v>
      </c>
      <c r="JOB576" s="32"/>
      <c r="JOC576" s="18" t="s">
        <v>351</v>
      </c>
      <c r="JOD576" s="62" t="s">
        <v>352</v>
      </c>
      <c r="JOE576" s="18" t="s">
        <v>11</v>
      </c>
      <c r="JOF576" s="18"/>
      <c r="JOG576" s="19">
        <f>JOG575</f>
        <v>2</v>
      </c>
      <c r="JOH576" s="19">
        <f>15/1.18</f>
        <v>12.711864406779661</v>
      </c>
      <c r="JOI576" s="19">
        <f>JOG576*JOH576</f>
        <v>25.423728813559322</v>
      </c>
      <c r="JOJ576" s="18"/>
      <c r="JOK576" s="19"/>
      <c r="JOL576" s="18"/>
      <c r="JOM576" s="19"/>
      <c r="JON576" s="31">
        <f>JOI576+JOK576+JOM576</f>
        <v>25.423728813559322</v>
      </c>
      <c r="JXX576" s="32"/>
      <c r="JXY576" s="18" t="s">
        <v>351</v>
      </c>
      <c r="JXZ576" s="62" t="s">
        <v>352</v>
      </c>
      <c r="JYA576" s="18" t="s">
        <v>11</v>
      </c>
      <c r="JYB576" s="18"/>
      <c r="JYC576" s="19">
        <f>JYC575</f>
        <v>2</v>
      </c>
      <c r="JYD576" s="19">
        <f>15/1.18</f>
        <v>12.711864406779661</v>
      </c>
      <c r="JYE576" s="19">
        <f>JYC576*JYD576</f>
        <v>25.423728813559322</v>
      </c>
      <c r="JYF576" s="18"/>
      <c r="JYG576" s="19"/>
      <c r="JYH576" s="18"/>
      <c r="JYI576" s="19"/>
      <c r="JYJ576" s="31">
        <f>JYE576+JYG576+JYI576</f>
        <v>25.423728813559322</v>
      </c>
      <c r="KHT576" s="32"/>
      <c r="KHU576" s="18" t="s">
        <v>351</v>
      </c>
      <c r="KHV576" s="62" t="s">
        <v>352</v>
      </c>
      <c r="KHW576" s="18" t="s">
        <v>11</v>
      </c>
      <c r="KHX576" s="18"/>
      <c r="KHY576" s="19">
        <f>KHY575</f>
        <v>2</v>
      </c>
      <c r="KHZ576" s="19">
        <f>15/1.18</f>
        <v>12.711864406779661</v>
      </c>
      <c r="KIA576" s="19">
        <f>KHY576*KHZ576</f>
        <v>25.423728813559322</v>
      </c>
      <c r="KIB576" s="18"/>
      <c r="KIC576" s="19"/>
      <c r="KID576" s="18"/>
      <c r="KIE576" s="19"/>
      <c r="KIF576" s="31">
        <f>KIA576+KIC576+KIE576</f>
        <v>25.423728813559322</v>
      </c>
      <c r="KRP576" s="32"/>
      <c r="KRQ576" s="18" t="s">
        <v>351</v>
      </c>
      <c r="KRR576" s="62" t="s">
        <v>352</v>
      </c>
      <c r="KRS576" s="18" t="s">
        <v>11</v>
      </c>
      <c r="KRT576" s="18"/>
      <c r="KRU576" s="19">
        <f>KRU575</f>
        <v>2</v>
      </c>
      <c r="KRV576" s="19">
        <f>15/1.18</f>
        <v>12.711864406779661</v>
      </c>
      <c r="KRW576" s="19">
        <f>KRU576*KRV576</f>
        <v>25.423728813559322</v>
      </c>
      <c r="KRX576" s="18"/>
      <c r="KRY576" s="19"/>
      <c r="KRZ576" s="18"/>
      <c r="KSA576" s="19"/>
      <c r="KSB576" s="31">
        <f>KRW576+KRY576+KSA576</f>
        <v>25.423728813559322</v>
      </c>
      <c r="LBL576" s="32"/>
      <c r="LBM576" s="18" t="s">
        <v>351</v>
      </c>
      <c r="LBN576" s="62" t="s">
        <v>352</v>
      </c>
      <c r="LBO576" s="18" t="s">
        <v>11</v>
      </c>
      <c r="LBP576" s="18"/>
      <c r="LBQ576" s="19">
        <f>LBQ575</f>
        <v>2</v>
      </c>
      <c r="LBR576" s="19">
        <f>15/1.18</f>
        <v>12.711864406779661</v>
      </c>
      <c r="LBS576" s="19">
        <f>LBQ576*LBR576</f>
        <v>25.423728813559322</v>
      </c>
      <c r="LBT576" s="18"/>
      <c r="LBU576" s="19"/>
      <c r="LBV576" s="18"/>
      <c r="LBW576" s="19"/>
      <c r="LBX576" s="31">
        <f>LBS576+LBU576+LBW576</f>
        <v>25.423728813559322</v>
      </c>
      <c r="LLH576" s="32"/>
      <c r="LLI576" s="18" t="s">
        <v>351</v>
      </c>
      <c r="LLJ576" s="62" t="s">
        <v>352</v>
      </c>
      <c r="LLK576" s="18" t="s">
        <v>11</v>
      </c>
      <c r="LLL576" s="18"/>
      <c r="LLM576" s="19">
        <f>LLM575</f>
        <v>2</v>
      </c>
      <c r="LLN576" s="19">
        <f>15/1.18</f>
        <v>12.711864406779661</v>
      </c>
      <c r="LLO576" s="19">
        <f>LLM576*LLN576</f>
        <v>25.423728813559322</v>
      </c>
      <c r="LLP576" s="18"/>
      <c r="LLQ576" s="19"/>
      <c r="LLR576" s="18"/>
      <c r="LLS576" s="19"/>
      <c r="LLT576" s="31">
        <f>LLO576+LLQ576+LLS576</f>
        <v>25.423728813559322</v>
      </c>
      <c r="LVD576" s="32"/>
      <c r="LVE576" s="18" t="s">
        <v>351</v>
      </c>
      <c r="LVF576" s="62" t="s">
        <v>352</v>
      </c>
      <c r="LVG576" s="18" t="s">
        <v>11</v>
      </c>
      <c r="LVH576" s="18"/>
      <c r="LVI576" s="19">
        <f>LVI575</f>
        <v>2</v>
      </c>
      <c r="LVJ576" s="19">
        <f>15/1.18</f>
        <v>12.711864406779661</v>
      </c>
      <c r="LVK576" s="19">
        <f>LVI576*LVJ576</f>
        <v>25.423728813559322</v>
      </c>
      <c r="LVL576" s="18"/>
      <c r="LVM576" s="19"/>
      <c r="LVN576" s="18"/>
      <c r="LVO576" s="19"/>
      <c r="LVP576" s="31">
        <f>LVK576+LVM576+LVO576</f>
        <v>25.423728813559322</v>
      </c>
      <c r="MEZ576" s="32"/>
      <c r="MFA576" s="18" t="s">
        <v>351</v>
      </c>
      <c r="MFB576" s="62" t="s">
        <v>352</v>
      </c>
      <c r="MFC576" s="18" t="s">
        <v>11</v>
      </c>
      <c r="MFD576" s="18"/>
      <c r="MFE576" s="19">
        <f>MFE575</f>
        <v>2</v>
      </c>
      <c r="MFF576" s="19">
        <f>15/1.18</f>
        <v>12.711864406779661</v>
      </c>
      <c r="MFG576" s="19">
        <f>MFE576*MFF576</f>
        <v>25.423728813559322</v>
      </c>
      <c r="MFH576" s="18"/>
      <c r="MFI576" s="19"/>
      <c r="MFJ576" s="18"/>
      <c r="MFK576" s="19"/>
      <c r="MFL576" s="31">
        <f>MFG576+MFI576+MFK576</f>
        <v>25.423728813559322</v>
      </c>
      <c r="MOV576" s="32"/>
      <c r="MOW576" s="18" t="s">
        <v>351</v>
      </c>
      <c r="MOX576" s="62" t="s">
        <v>352</v>
      </c>
      <c r="MOY576" s="18" t="s">
        <v>11</v>
      </c>
      <c r="MOZ576" s="18"/>
      <c r="MPA576" s="19">
        <f>MPA575</f>
        <v>2</v>
      </c>
      <c r="MPB576" s="19">
        <f>15/1.18</f>
        <v>12.711864406779661</v>
      </c>
      <c r="MPC576" s="19">
        <f>MPA576*MPB576</f>
        <v>25.423728813559322</v>
      </c>
      <c r="MPD576" s="18"/>
      <c r="MPE576" s="19"/>
      <c r="MPF576" s="18"/>
      <c r="MPG576" s="19"/>
      <c r="MPH576" s="31">
        <f>MPC576+MPE576+MPG576</f>
        <v>25.423728813559322</v>
      </c>
      <c r="MYR576" s="32"/>
      <c r="MYS576" s="18" t="s">
        <v>351</v>
      </c>
      <c r="MYT576" s="62" t="s">
        <v>352</v>
      </c>
      <c r="MYU576" s="18" t="s">
        <v>11</v>
      </c>
      <c r="MYV576" s="18"/>
      <c r="MYW576" s="19">
        <f>MYW575</f>
        <v>2</v>
      </c>
      <c r="MYX576" s="19">
        <f>15/1.18</f>
        <v>12.711864406779661</v>
      </c>
      <c r="MYY576" s="19">
        <f>MYW576*MYX576</f>
        <v>25.423728813559322</v>
      </c>
      <c r="MYZ576" s="18"/>
      <c r="MZA576" s="19"/>
      <c r="MZB576" s="18"/>
      <c r="MZC576" s="19"/>
      <c r="MZD576" s="31">
        <f>MYY576+MZA576+MZC576</f>
        <v>25.423728813559322</v>
      </c>
      <c r="NIN576" s="32"/>
      <c r="NIO576" s="18" t="s">
        <v>351</v>
      </c>
      <c r="NIP576" s="62" t="s">
        <v>352</v>
      </c>
      <c r="NIQ576" s="18" t="s">
        <v>11</v>
      </c>
      <c r="NIR576" s="18"/>
      <c r="NIS576" s="19">
        <f>NIS575</f>
        <v>2</v>
      </c>
      <c r="NIT576" s="19">
        <f>15/1.18</f>
        <v>12.711864406779661</v>
      </c>
      <c r="NIU576" s="19">
        <f>NIS576*NIT576</f>
        <v>25.423728813559322</v>
      </c>
      <c r="NIV576" s="18"/>
      <c r="NIW576" s="19"/>
      <c r="NIX576" s="18"/>
      <c r="NIY576" s="19"/>
      <c r="NIZ576" s="31">
        <f>NIU576+NIW576+NIY576</f>
        <v>25.423728813559322</v>
      </c>
      <c r="NSJ576" s="32"/>
      <c r="NSK576" s="18" t="s">
        <v>351</v>
      </c>
      <c r="NSL576" s="62" t="s">
        <v>352</v>
      </c>
      <c r="NSM576" s="18" t="s">
        <v>11</v>
      </c>
      <c r="NSN576" s="18"/>
      <c r="NSO576" s="19">
        <f>NSO575</f>
        <v>2</v>
      </c>
      <c r="NSP576" s="19">
        <f>15/1.18</f>
        <v>12.711864406779661</v>
      </c>
      <c r="NSQ576" s="19">
        <f>NSO576*NSP576</f>
        <v>25.423728813559322</v>
      </c>
      <c r="NSR576" s="18"/>
      <c r="NSS576" s="19"/>
      <c r="NST576" s="18"/>
      <c r="NSU576" s="19"/>
      <c r="NSV576" s="31">
        <f>NSQ576+NSS576+NSU576</f>
        <v>25.423728813559322</v>
      </c>
      <c r="OCF576" s="32"/>
      <c r="OCG576" s="18" t="s">
        <v>351</v>
      </c>
      <c r="OCH576" s="62" t="s">
        <v>352</v>
      </c>
      <c r="OCI576" s="18" t="s">
        <v>11</v>
      </c>
      <c r="OCJ576" s="18"/>
      <c r="OCK576" s="19">
        <f>OCK575</f>
        <v>2</v>
      </c>
      <c r="OCL576" s="19">
        <f>15/1.18</f>
        <v>12.711864406779661</v>
      </c>
      <c r="OCM576" s="19">
        <f>OCK576*OCL576</f>
        <v>25.423728813559322</v>
      </c>
      <c r="OCN576" s="18"/>
      <c r="OCO576" s="19"/>
      <c r="OCP576" s="18"/>
      <c r="OCQ576" s="19"/>
      <c r="OCR576" s="31">
        <f>OCM576+OCO576+OCQ576</f>
        <v>25.423728813559322</v>
      </c>
      <c r="OMB576" s="32"/>
      <c r="OMC576" s="18" t="s">
        <v>351</v>
      </c>
      <c r="OMD576" s="62" t="s">
        <v>352</v>
      </c>
      <c r="OME576" s="18" t="s">
        <v>11</v>
      </c>
      <c r="OMF576" s="18"/>
      <c r="OMG576" s="19">
        <f>OMG575</f>
        <v>2</v>
      </c>
      <c r="OMH576" s="19">
        <f>15/1.18</f>
        <v>12.711864406779661</v>
      </c>
      <c r="OMI576" s="19">
        <f>OMG576*OMH576</f>
        <v>25.423728813559322</v>
      </c>
      <c r="OMJ576" s="18"/>
      <c r="OMK576" s="19"/>
      <c r="OML576" s="18"/>
      <c r="OMM576" s="19"/>
      <c r="OMN576" s="31">
        <f>OMI576+OMK576+OMM576</f>
        <v>25.423728813559322</v>
      </c>
      <c r="OVX576" s="32"/>
      <c r="OVY576" s="18" t="s">
        <v>351</v>
      </c>
      <c r="OVZ576" s="62" t="s">
        <v>352</v>
      </c>
      <c r="OWA576" s="18" t="s">
        <v>11</v>
      </c>
      <c r="OWB576" s="18"/>
      <c r="OWC576" s="19">
        <f>OWC575</f>
        <v>2</v>
      </c>
      <c r="OWD576" s="19">
        <f>15/1.18</f>
        <v>12.711864406779661</v>
      </c>
      <c r="OWE576" s="19">
        <f>OWC576*OWD576</f>
        <v>25.423728813559322</v>
      </c>
      <c r="OWF576" s="18"/>
      <c r="OWG576" s="19"/>
      <c r="OWH576" s="18"/>
      <c r="OWI576" s="19"/>
      <c r="OWJ576" s="31">
        <f>OWE576+OWG576+OWI576</f>
        <v>25.423728813559322</v>
      </c>
      <c r="PFT576" s="32"/>
      <c r="PFU576" s="18" t="s">
        <v>351</v>
      </c>
      <c r="PFV576" s="62" t="s">
        <v>352</v>
      </c>
      <c r="PFW576" s="18" t="s">
        <v>11</v>
      </c>
      <c r="PFX576" s="18"/>
      <c r="PFY576" s="19">
        <f>PFY575</f>
        <v>2</v>
      </c>
      <c r="PFZ576" s="19">
        <f>15/1.18</f>
        <v>12.711864406779661</v>
      </c>
      <c r="PGA576" s="19">
        <f>PFY576*PFZ576</f>
        <v>25.423728813559322</v>
      </c>
      <c r="PGB576" s="18"/>
      <c r="PGC576" s="19"/>
      <c r="PGD576" s="18"/>
      <c r="PGE576" s="19"/>
      <c r="PGF576" s="31">
        <f>PGA576+PGC576+PGE576</f>
        <v>25.423728813559322</v>
      </c>
      <c r="PPP576" s="32"/>
      <c r="PPQ576" s="18" t="s">
        <v>351</v>
      </c>
      <c r="PPR576" s="62" t="s">
        <v>352</v>
      </c>
      <c r="PPS576" s="18" t="s">
        <v>11</v>
      </c>
      <c r="PPT576" s="18"/>
      <c r="PPU576" s="19">
        <f>PPU575</f>
        <v>2</v>
      </c>
      <c r="PPV576" s="19">
        <f>15/1.18</f>
        <v>12.711864406779661</v>
      </c>
      <c r="PPW576" s="19">
        <f>PPU576*PPV576</f>
        <v>25.423728813559322</v>
      </c>
      <c r="PPX576" s="18"/>
      <c r="PPY576" s="19"/>
      <c r="PPZ576" s="18"/>
      <c r="PQA576" s="19"/>
      <c r="PQB576" s="31">
        <f>PPW576+PPY576+PQA576</f>
        <v>25.423728813559322</v>
      </c>
      <c r="PZL576" s="32"/>
      <c r="PZM576" s="18" t="s">
        <v>351</v>
      </c>
      <c r="PZN576" s="62" t="s">
        <v>352</v>
      </c>
      <c r="PZO576" s="18" t="s">
        <v>11</v>
      </c>
      <c r="PZP576" s="18"/>
      <c r="PZQ576" s="19">
        <f>PZQ575</f>
        <v>2</v>
      </c>
      <c r="PZR576" s="19">
        <f>15/1.18</f>
        <v>12.711864406779661</v>
      </c>
      <c r="PZS576" s="19">
        <f>PZQ576*PZR576</f>
        <v>25.423728813559322</v>
      </c>
      <c r="PZT576" s="18"/>
      <c r="PZU576" s="19"/>
      <c r="PZV576" s="18"/>
      <c r="PZW576" s="19"/>
      <c r="PZX576" s="31">
        <f>PZS576+PZU576+PZW576</f>
        <v>25.423728813559322</v>
      </c>
      <c r="QJH576" s="32"/>
      <c r="QJI576" s="18" t="s">
        <v>351</v>
      </c>
      <c r="QJJ576" s="62" t="s">
        <v>352</v>
      </c>
      <c r="QJK576" s="18" t="s">
        <v>11</v>
      </c>
      <c r="QJL576" s="18"/>
      <c r="QJM576" s="19">
        <f>QJM575</f>
        <v>2</v>
      </c>
      <c r="QJN576" s="19">
        <f>15/1.18</f>
        <v>12.711864406779661</v>
      </c>
      <c r="QJO576" s="19">
        <f>QJM576*QJN576</f>
        <v>25.423728813559322</v>
      </c>
      <c r="QJP576" s="18"/>
      <c r="QJQ576" s="19"/>
      <c r="QJR576" s="18"/>
      <c r="QJS576" s="19"/>
      <c r="QJT576" s="31">
        <f>QJO576+QJQ576+QJS576</f>
        <v>25.423728813559322</v>
      </c>
      <c r="QTD576" s="32"/>
      <c r="QTE576" s="18" t="s">
        <v>351</v>
      </c>
      <c r="QTF576" s="62" t="s">
        <v>352</v>
      </c>
      <c r="QTG576" s="18" t="s">
        <v>11</v>
      </c>
      <c r="QTH576" s="18"/>
      <c r="QTI576" s="19">
        <f>QTI575</f>
        <v>2</v>
      </c>
      <c r="QTJ576" s="19">
        <f>15/1.18</f>
        <v>12.711864406779661</v>
      </c>
      <c r="QTK576" s="19">
        <f>QTI576*QTJ576</f>
        <v>25.423728813559322</v>
      </c>
      <c r="QTL576" s="18"/>
      <c r="QTM576" s="19"/>
      <c r="QTN576" s="18"/>
      <c r="QTO576" s="19"/>
      <c r="QTP576" s="31">
        <f>QTK576+QTM576+QTO576</f>
        <v>25.423728813559322</v>
      </c>
      <c r="RCZ576" s="32"/>
      <c r="RDA576" s="18" t="s">
        <v>351</v>
      </c>
      <c r="RDB576" s="62" t="s">
        <v>352</v>
      </c>
      <c r="RDC576" s="18" t="s">
        <v>11</v>
      </c>
      <c r="RDD576" s="18"/>
      <c r="RDE576" s="19">
        <f>RDE575</f>
        <v>2</v>
      </c>
      <c r="RDF576" s="19">
        <f>15/1.18</f>
        <v>12.711864406779661</v>
      </c>
      <c r="RDG576" s="19">
        <f>RDE576*RDF576</f>
        <v>25.423728813559322</v>
      </c>
      <c r="RDH576" s="18"/>
      <c r="RDI576" s="19"/>
      <c r="RDJ576" s="18"/>
      <c r="RDK576" s="19"/>
      <c r="RDL576" s="31">
        <f>RDG576+RDI576+RDK576</f>
        <v>25.423728813559322</v>
      </c>
      <c r="RMV576" s="32"/>
      <c r="RMW576" s="18" t="s">
        <v>351</v>
      </c>
      <c r="RMX576" s="62" t="s">
        <v>352</v>
      </c>
      <c r="RMY576" s="18" t="s">
        <v>11</v>
      </c>
      <c r="RMZ576" s="18"/>
      <c r="RNA576" s="19">
        <f>RNA575</f>
        <v>2</v>
      </c>
      <c r="RNB576" s="19">
        <f>15/1.18</f>
        <v>12.711864406779661</v>
      </c>
      <c r="RNC576" s="19">
        <f>RNA576*RNB576</f>
        <v>25.423728813559322</v>
      </c>
      <c r="RND576" s="18"/>
      <c r="RNE576" s="19"/>
      <c r="RNF576" s="18"/>
      <c r="RNG576" s="19"/>
      <c r="RNH576" s="31">
        <f>RNC576+RNE576+RNG576</f>
        <v>25.423728813559322</v>
      </c>
      <c r="RWR576" s="32"/>
      <c r="RWS576" s="18" t="s">
        <v>351</v>
      </c>
      <c r="RWT576" s="62" t="s">
        <v>352</v>
      </c>
      <c r="RWU576" s="18" t="s">
        <v>11</v>
      </c>
      <c r="RWV576" s="18"/>
      <c r="RWW576" s="19">
        <f>RWW575</f>
        <v>2</v>
      </c>
      <c r="RWX576" s="19">
        <f>15/1.18</f>
        <v>12.711864406779661</v>
      </c>
      <c r="RWY576" s="19">
        <f>RWW576*RWX576</f>
        <v>25.423728813559322</v>
      </c>
      <c r="RWZ576" s="18"/>
      <c r="RXA576" s="19"/>
      <c r="RXB576" s="18"/>
      <c r="RXC576" s="19"/>
      <c r="RXD576" s="31">
        <f>RWY576+RXA576+RXC576</f>
        <v>25.423728813559322</v>
      </c>
      <c r="SGN576" s="32"/>
      <c r="SGO576" s="18" t="s">
        <v>351</v>
      </c>
      <c r="SGP576" s="62" t="s">
        <v>352</v>
      </c>
      <c r="SGQ576" s="18" t="s">
        <v>11</v>
      </c>
      <c r="SGR576" s="18"/>
      <c r="SGS576" s="19">
        <f>SGS575</f>
        <v>2</v>
      </c>
      <c r="SGT576" s="19">
        <f>15/1.18</f>
        <v>12.711864406779661</v>
      </c>
      <c r="SGU576" s="19">
        <f>SGS576*SGT576</f>
        <v>25.423728813559322</v>
      </c>
      <c r="SGV576" s="18"/>
      <c r="SGW576" s="19"/>
      <c r="SGX576" s="18"/>
      <c r="SGY576" s="19"/>
      <c r="SGZ576" s="31">
        <f>SGU576+SGW576+SGY576</f>
        <v>25.423728813559322</v>
      </c>
      <c r="SQJ576" s="32"/>
      <c r="SQK576" s="18" t="s">
        <v>351</v>
      </c>
      <c r="SQL576" s="62" t="s">
        <v>352</v>
      </c>
      <c r="SQM576" s="18" t="s">
        <v>11</v>
      </c>
      <c r="SQN576" s="18"/>
      <c r="SQO576" s="19">
        <f>SQO575</f>
        <v>2</v>
      </c>
      <c r="SQP576" s="19">
        <f>15/1.18</f>
        <v>12.711864406779661</v>
      </c>
      <c r="SQQ576" s="19">
        <f>SQO576*SQP576</f>
        <v>25.423728813559322</v>
      </c>
      <c r="SQR576" s="18"/>
      <c r="SQS576" s="19"/>
      <c r="SQT576" s="18"/>
      <c r="SQU576" s="19"/>
      <c r="SQV576" s="31">
        <f>SQQ576+SQS576+SQU576</f>
        <v>25.423728813559322</v>
      </c>
      <c r="TAF576" s="32"/>
      <c r="TAG576" s="18" t="s">
        <v>351</v>
      </c>
      <c r="TAH576" s="62" t="s">
        <v>352</v>
      </c>
      <c r="TAI576" s="18" t="s">
        <v>11</v>
      </c>
      <c r="TAJ576" s="18"/>
      <c r="TAK576" s="19">
        <f>TAK575</f>
        <v>2</v>
      </c>
      <c r="TAL576" s="19">
        <f>15/1.18</f>
        <v>12.711864406779661</v>
      </c>
      <c r="TAM576" s="19">
        <f>TAK576*TAL576</f>
        <v>25.423728813559322</v>
      </c>
      <c r="TAN576" s="18"/>
      <c r="TAO576" s="19"/>
      <c r="TAP576" s="18"/>
      <c r="TAQ576" s="19"/>
      <c r="TAR576" s="31">
        <f>TAM576+TAO576+TAQ576</f>
        <v>25.423728813559322</v>
      </c>
      <c r="TKB576" s="32"/>
      <c r="TKC576" s="18" t="s">
        <v>351</v>
      </c>
      <c r="TKD576" s="62" t="s">
        <v>352</v>
      </c>
      <c r="TKE576" s="18" t="s">
        <v>11</v>
      </c>
      <c r="TKF576" s="18"/>
      <c r="TKG576" s="19">
        <f>TKG575</f>
        <v>2</v>
      </c>
      <c r="TKH576" s="19">
        <f>15/1.18</f>
        <v>12.711864406779661</v>
      </c>
      <c r="TKI576" s="19">
        <f>TKG576*TKH576</f>
        <v>25.423728813559322</v>
      </c>
      <c r="TKJ576" s="18"/>
      <c r="TKK576" s="19"/>
      <c r="TKL576" s="18"/>
      <c r="TKM576" s="19"/>
      <c r="TKN576" s="31">
        <f>TKI576+TKK576+TKM576</f>
        <v>25.423728813559322</v>
      </c>
      <c r="TTX576" s="32"/>
      <c r="TTY576" s="18" t="s">
        <v>351</v>
      </c>
      <c r="TTZ576" s="62" t="s">
        <v>352</v>
      </c>
      <c r="TUA576" s="18" t="s">
        <v>11</v>
      </c>
      <c r="TUB576" s="18"/>
      <c r="TUC576" s="19">
        <f>TUC575</f>
        <v>2</v>
      </c>
      <c r="TUD576" s="19">
        <f>15/1.18</f>
        <v>12.711864406779661</v>
      </c>
      <c r="TUE576" s="19">
        <f>TUC576*TUD576</f>
        <v>25.423728813559322</v>
      </c>
      <c r="TUF576" s="18"/>
      <c r="TUG576" s="19"/>
      <c r="TUH576" s="18"/>
      <c r="TUI576" s="19"/>
      <c r="TUJ576" s="31">
        <f>TUE576+TUG576+TUI576</f>
        <v>25.423728813559322</v>
      </c>
      <c r="UDT576" s="32"/>
      <c r="UDU576" s="18" t="s">
        <v>351</v>
      </c>
      <c r="UDV576" s="62" t="s">
        <v>352</v>
      </c>
      <c r="UDW576" s="18" t="s">
        <v>11</v>
      </c>
      <c r="UDX576" s="18"/>
      <c r="UDY576" s="19">
        <f>UDY575</f>
        <v>2</v>
      </c>
      <c r="UDZ576" s="19">
        <f>15/1.18</f>
        <v>12.711864406779661</v>
      </c>
      <c r="UEA576" s="19">
        <f>UDY576*UDZ576</f>
        <v>25.423728813559322</v>
      </c>
      <c r="UEB576" s="18"/>
      <c r="UEC576" s="19"/>
      <c r="UED576" s="18"/>
      <c r="UEE576" s="19"/>
      <c r="UEF576" s="31">
        <f>UEA576+UEC576+UEE576</f>
        <v>25.423728813559322</v>
      </c>
      <c r="UNP576" s="32"/>
      <c r="UNQ576" s="18" t="s">
        <v>351</v>
      </c>
      <c r="UNR576" s="62" t="s">
        <v>352</v>
      </c>
      <c r="UNS576" s="18" t="s">
        <v>11</v>
      </c>
      <c r="UNT576" s="18"/>
      <c r="UNU576" s="19">
        <f>UNU575</f>
        <v>2</v>
      </c>
      <c r="UNV576" s="19">
        <f>15/1.18</f>
        <v>12.711864406779661</v>
      </c>
      <c r="UNW576" s="19">
        <f>UNU576*UNV576</f>
        <v>25.423728813559322</v>
      </c>
      <c r="UNX576" s="18"/>
      <c r="UNY576" s="19"/>
      <c r="UNZ576" s="18"/>
      <c r="UOA576" s="19"/>
      <c r="UOB576" s="31">
        <f>UNW576+UNY576+UOA576</f>
        <v>25.423728813559322</v>
      </c>
      <c r="UXL576" s="32"/>
      <c r="UXM576" s="18" t="s">
        <v>351</v>
      </c>
      <c r="UXN576" s="62" t="s">
        <v>352</v>
      </c>
      <c r="UXO576" s="18" t="s">
        <v>11</v>
      </c>
      <c r="UXP576" s="18"/>
      <c r="UXQ576" s="19">
        <f>UXQ575</f>
        <v>2</v>
      </c>
      <c r="UXR576" s="19">
        <f>15/1.18</f>
        <v>12.711864406779661</v>
      </c>
      <c r="UXS576" s="19">
        <f>UXQ576*UXR576</f>
        <v>25.423728813559322</v>
      </c>
      <c r="UXT576" s="18"/>
      <c r="UXU576" s="19"/>
      <c r="UXV576" s="18"/>
      <c r="UXW576" s="19"/>
      <c r="UXX576" s="31">
        <f>UXS576+UXU576+UXW576</f>
        <v>25.423728813559322</v>
      </c>
      <c r="VHH576" s="32"/>
      <c r="VHI576" s="18" t="s">
        <v>351</v>
      </c>
      <c r="VHJ576" s="62" t="s">
        <v>352</v>
      </c>
      <c r="VHK576" s="18" t="s">
        <v>11</v>
      </c>
      <c r="VHL576" s="18"/>
      <c r="VHM576" s="19">
        <f>VHM575</f>
        <v>2</v>
      </c>
      <c r="VHN576" s="19">
        <f>15/1.18</f>
        <v>12.711864406779661</v>
      </c>
      <c r="VHO576" s="19">
        <f>VHM576*VHN576</f>
        <v>25.423728813559322</v>
      </c>
      <c r="VHP576" s="18"/>
      <c r="VHQ576" s="19"/>
      <c r="VHR576" s="18"/>
      <c r="VHS576" s="19"/>
      <c r="VHT576" s="31">
        <f>VHO576+VHQ576+VHS576</f>
        <v>25.423728813559322</v>
      </c>
      <c r="VRD576" s="32"/>
      <c r="VRE576" s="18" t="s">
        <v>351</v>
      </c>
      <c r="VRF576" s="62" t="s">
        <v>352</v>
      </c>
      <c r="VRG576" s="18" t="s">
        <v>11</v>
      </c>
      <c r="VRH576" s="18"/>
      <c r="VRI576" s="19">
        <f>VRI575</f>
        <v>2</v>
      </c>
      <c r="VRJ576" s="19">
        <f>15/1.18</f>
        <v>12.711864406779661</v>
      </c>
      <c r="VRK576" s="19">
        <f>VRI576*VRJ576</f>
        <v>25.423728813559322</v>
      </c>
      <c r="VRL576" s="18"/>
      <c r="VRM576" s="19"/>
      <c r="VRN576" s="18"/>
      <c r="VRO576" s="19"/>
      <c r="VRP576" s="31">
        <f>VRK576+VRM576+VRO576</f>
        <v>25.423728813559322</v>
      </c>
      <c r="WAZ576" s="32"/>
      <c r="WBA576" s="18" t="s">
        <v>351</v>
      </c>
      <c r="WBB576" s="62" t="s">
        <v>352</v>
      </c>
      <c r="WBC576" s="18" t="s">
        <v>11</v>
      </c>
      <c r="WBD576" s="18"/>
      <c r="WBE576" s="19">
        <f>WBE575</f>
        <v>2</v>
      </c>
      <c r="WBF576" s="19">
        <f>15/1.18</f>
        <v>12.711864406779661</v>
      </c>
      <c r="WBG576" s="19">
        <f>WBE576*WBF576</f>
        <v>25.423728813559322</v>
      </c>
      <c r="WBH576" s="18"/>
      <c r="WBI576" s="19"/>
      <c r="WBJ576" s="18"/>
      <c r="WBK576" s="19"/>
      <c r="WBL576" s="31">
        <f>WBG576+WBI576+WBK576</f>
        <v>25.423728813559322</v>
      </c>
      <c r="WKV576" s="32"/>
      <c r="WKW576" s="18" t="s">
        <v>351</v>
      </c>
      <c r="WKX576" s="62" t="s">
        <v>352</v>
      </c>
      <c r="WKY576" s="18" t="s">
        <v>11</v>
      </c>
      <c r="WKZ576" s="18"/>
      <c r="WLA576" s="19">
        <f>WLA575</f>
        <v>2</v>
      </c>
      <c r="WLB576" s="19">
        <f>15/1.18</f>
        <v>12.711864406779661</v>
      </c>
      <c r="WLC576" s="19">
        <f>WLA576*WLB576</f>
        <v>25.423728813559322</v>
      </c>
      <c r="WLD576" s="18"/>
      <c r="WLE576" s="19"/>
      <c r="WLF576" s="18"/>
      <c r="WLG576" s="19"/>
      <c r="WLH576" s="31">
        <f>WLC576+WLE576+WLG576</f>
        <v>25.423728813559322</v>
      </c>
      <c r="WUR576" s="32"/>
      <c r="WUS576" s="18" t="s">
        <v>351</v>
      </c>
      <c r="WUT576" s="62" t="s">
        <v>352</v>
      </c>
      <c r="WUU576" s="18" t="s">
        <v>11</v>
      </c>
      <c r="WUV576" s="18"/>
      <c r="WUW576" s="19">
        <f>WUW575</f>
        <v>2</v>
      </c>
      <c r="WUX576" s="19">
        <f>15/1.18</f>
        <v>12.711864406779661</v>
      </c>
      <c r="WUY576" s="19">
        <f>WUW576*WUX576</f>
        <v>25.423728813559322</v>
      </c>
      <c r="WUZ576" s="18"/>
      <c r="WVA576" s="19"/>
      <c r="WVB576" s="18"/>
      <c r="WVC576" s="19"/>
      <c r="WVD576" s="31">
        <f>WUY576+WVA576+WVC576</f>
        <v>25.423728813559322</v>
      </c>
    </row>
    <row r="577" spans="1:6" ht="16.5" thickBot="1" x14ac:dyDescent="0.4">
      <c r="A577" s="45"/>
      <c r="B577" s="89" t="s">
        <v>6</v>
      </c>
      <c r="C577" s="46"/>
      <c r="D577" s="109"/>
      <c r="E577" s="109"/>
      <c r="F577" s="110">
        <f>SUM(F7:F576)</f>
        <v>0</v>
      </c>
    </row>
    <row r="578" spans="1:6" ht="16.5" thickBot="1" x14ac:dyDescent="0.4">
      <c r="A578" s="52"/>
      <c r="B578" s="92" t="s">
        <v>951</v>
      </c>
      <c r="C578" s="48"/>
      <c r="D578" s="54"/>
      <c r="E578" s="54"/>
      <c r="F578" s="93">
        <f>F577*C578</f>
        <v>0</v>
      </c>
    </row>
    <row r="579" spans="1:6" ht="16.5" thickBot="1" x14ac:dyDescent="0.4">
      <c r="A579" s="47"/>
      <c r="B579" s="91" t="s">
        <v>7</v>
      </c>
      <c r="C579" s="49"/>
      <c r="D579" s="51"/>
      <c r="E579" s="51"/>
      <c r="F579" s="51">
        <f>SUM(F577:F578)</f>
        <v>0</v>
      </c>
    </row>
    <row r="580" spans="1:6" ht="16.5" thickBot="1" x14ac:dyDescent="0.4">
      <c r="A580" s="52"/>
      <c r="B580" s="92" t="s">
        <v>8</v>
      </c>
      <c r="C580" s="48"/>
      <c r="D580" s="54"/>
      <c r="E580" s="54"/>
      <c r="F580" s="93">
        <f>F579*C580</f>
        <v>0</v>
      </c>
    </row>
    <row r="581" spans="1:6" ht="16.5" thickBot="1" x14ac:dyDescent="0.4">
      <c r="A581" s="47"/>
      <c r="B581" s="91" t="s">
        <v>7</v>
      </c>
      <c r="C581" s="49"/>
      <c r="D581" s="51"/>
      <c r="E581" s="51"/>
      <c r="F581" s="51">
        <f>SUM(F579:F580)</f>
        <v>0</v>
      </c>
    </row>
    <row r="582" spans="1:6" ht="16.5" thickBot="1" x14ac:dyDescent="0.4">
      <c r="A582" s="47"/>
      <c r="B582" s="90" t="s">
        <v>952</v>
      </c>
      <c r="C582" s="94"/>
      <c r="D582" s="51"/>
      <c r="E582" s="51"/>
      <c r="F582" s="50">
        <f>F581*C582</f>
        <v>0</v>
      </c>
    </row>
    <row r="583" spans="1:6" ht="16.5" thickBot="1" x14ac:dyDescent="0.4">
      <c r="A583" s="52"/>
      <c r="B583" s="99" t="s">
        <v>7</v>
      </c>
      <c r="C583" s="53"/>
      <c r="D583" s="54"/>
      <c r="E583" s="54"/>
      <c r="F583" s="54">
        <f>SUM(F581:F582)</f>
        <v>0</v>
      </c>
    </row>
    <row r="584" spans="1:6" ht="24" customHeight="1" x14ac:dyDescent="0.35">
      <c r="A584" s="6"/>
      <c r="B584" s="55"/>
      <c r="C584" s="1"/>
      <c r="D584" s="56"/>
      <c r="E584" s="1"/>
      <c r="F584" s="57"/>
    </row>
  </sheetData>
  <autoFilter ref="A6:G58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 კრებსითი სატენდერო</vt:lpstr>
      <vt:lpstr>'1_1 კრებსითი სატენდერო'!Print_Area</vt:lpstr>
      <vt:lpstr>'1_1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2021-03-19T09:55:40Z</dcterms:modified>
</cp:coreProperties>
</file>